
<file path=[Content_Types].xml><?xml version="1.0" encoding="utf-8"?>
<Types xmlns="http://schemas.openxmlformats.org/package/2006/content-types">
  <Override PartName="/xl/queryTables/queryTable1.xml" ContentType="application/vnd.openxmlformats-officedocument.spreadsheetml.queryTable+xml"/>
  <Override PartName="/xl/charts/chart6.xml" ContentType="application/vnd.openxmlformats-officedocument.drawingml.chart+xml"/>
  <Override PartName="/xl/embeddings/oleObject8.bin" ContentType="application/vnd.openxmlformats-officedocument.oleObject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embeddings/oleObject6.bin" ContentType="application/vnd.openxmlformats-officedocument.oleObject"/>
  <Override PartName="/xl/drawings/drawing8.xml" ContentType="application/vnd.openxmlformats-officedocument.drawing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embeddings/oleObject4.bin" ContentType="application/vnd.openxmlformats-officedocument.oleObject"/>
  <Override PartName="/xl/embeddings/oleObject10.bin" ContentType="application/vnd.openxmlformats-officedocument.oleObject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embeddings/oleObject1.bin" ContentType="application/vnd.openxmlformats-officedocument.oleObject"/>
  <Override PartName="/xl/drawings/drawing3.xml" ContentType="application/vnd.openxmlformats-officedocument.drawing+xml"/>
  <Override PartName="/xl/embeddings/oleObject2.bin" ContentType="application/vnd.openxmlformats-officedocument.oleObject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connections.xml" ContentType="application/vnd.openxmlformats-officedocument.spreadsheetml.connections+xml"/>
  <Override PartName="/xl/drawings/drawing1.xml" ContentType="application/vnd.openxmlformats-officedocument.drawing+xml"/>
  <Override PartName="/xl/queryTables/queryTable9.xml" ContentType="application/vnd.openxmlformats-officedocument.spreadsheetml.queryTable+xml"/>
  <Override PartName="/xl/worksheets/sheet1.xml" ContentType="application/vnd.openxmlformats-officedocument.spreadsheetml.worksheet+xml"/>
  <Default Extension="vml" ContentType="application/vnd.openxmlformats-officedocument.vmlDrawing"/>
  <Override PartName="/xl/queryTables/queryTable7.xml" ContentType="application/vnd.openxmlformats-officedocument.spreadsheetml.queryTable+xml"/>
  <Override PartName="/xl/queryTables/queryTable8.xml" ContentType="application/vnd.openxmlformats-officedocument.spreadsheetml.queryTable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xl/queryTables/queryTable5.xml" ContentType="application/vnd.openxmlformats-officedocument.spreadsheetml.queryTable+xml"/>
  <Override PartName="/xl/queryTables/queryTable6.xml" ContentType="application/vnd.openxmlformats-officedocument.spreadsheetml.queryTable+xml"/>
  <Override PartName="/xl/drawings/drawing10.xml" ContentType="application/vnd.openxmlformats-officedocument.drawing+xml"/>
  <Override PartName="/xl/queryTables/queryTable3.xml" ContentType="application/vnd.openxmlformats-officedocument.spreadsheetml.queryTable+xml"/>
  <Override PartName="/xl/queryTables/queryTable4.xml" ContentType="application/vnd.openxmlformats-officedocument.spreadsheetml.queryTable+xml"/>
  <Override PartName="/xl/charts/chart8.xml" ContentType="application/vnd.openxmlformats-officedocument.drawingml.chart+xml"/>
  <Override PartName="/xl/charts/chart9.xml" ContentType="application/vnd.openxmlformats-officedocument.drawingml.chart+xml"/>
  <Override PartName="/xl/embeddings/oleObject9.bin" ContentType="application/vnd.openxmlformats-officedocument.oleObject"/>
  <Override PartName="/xl/charts/chart11.xml" ContentType="application/vnd.openxmlformats-officedocument.drawingml.chart+xml"/>
  <Override PartName="/docProps/core.xml" ContentType="application/vnd.openxmlformats-package.core-properties+xml"/>
  <Default Extension="bin" ContentType="application/vnd.openxmlformats-officedocument.spreadsheetml.printerSettings"/>
  <Override PartName="/xl/queryTables/queryTable2.xml" ContentType="application/vnd.openxmlformats-officedocument.spreadsheetml.queryTable+xml"/>
  <Override PartName="/xl/charts/chart7.xml" ContentType="application/vnd.openxmlformats-officedocument.drawingml.chart+xml"/>
  <Override PartName="/xl/embeddings/oleObject7.bin" ContentType="application/vnd.openxmlformats-officedocument.oleObject"/>
  <Override PartName="/xl/drawings/drawing9.xml" ContentType="application/vnd.openxmlformats-officedocument.drawing+xml"/>
  <Override PartName="/xl/charts/chart10.xml" ContentType="application/vnd.openxmlformats-officedocument.drawingml.chart+xml"/>
  <Override PartName="/xl/charts/chart5.xml" ContentType="application/vnd.openxmlformats-officedocument.drawingml.chart+xml"/>
  <Override PartName="/xl/embeddings/oleObject5.bin" ContentType="application/vnd.openxmlformats-officedocument.oleObject"/>
  <Override PartName="/xl/drawings/drawing7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charts/chart3.xml" ContentType="application/vnd.openxmlformats-officedocument.drawingml.chart+xml"/>
  <Default Extension="emf" ContentType="image/x-emf"/>
  <Override PartName="/xl/embeddings/oleObject3.bin" ContentType="application/vnd.openxmlformats-officedocument.oleObject"/>
  <Override PartName="/xl/drawings/drawing5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45" windowWidth="19320" windowHeight="7995"/>
  </bookViews>
  <sheets>
    <sheet name="alldata" sheetId="7" r:id="rId1"/>
    <sheet name="blue" sheetId="2" r:id="rId2"/>
    <sheet name="green" sheetId="3" r:id="rId3"/>
    <sheet name="ir" sheetId="4" r:id="rId4"/>
    <sheet name="yellow" sheetId="11" r:id="rId5"/>
    <sheet name="red" sheetId="5" r:id="rId6"/>
    <sheet name="UV blue" sheetId="13" r:id="rId7"/>
    <sheet name="IR 2" sheetId="12" r:id="rId8"/>
    <sheet name="orange" sheetId="14" r:id="rId9"/>
    <sheet name="oranjewit" sheetId="15" r:id="rId10"/>
    <sheet name="Sheet2" sheetId="10" r:id="rId11"/>
  </sheets>
  <definedNames>
    <definedName name="blauw_led" localSheetId="1">blue!$A$1:$B$248</definedName>
    <definedName name="green_led" localSheetId="2">green!$A$1:$B$248</definedName>
    <definedName name="IR_led" localSheetId="3">ir!$A$1:$B$248</definedName>
    <definedName name="oranje_led" localSheetId="8">orange!$A$1:$B$248</definedName>
    <definedName name="oranje_wit_led" localSheetId="9">oranjewit!$A$1:$B$248</definedName>
    <definedName name="red_led_1" localSheetId="5">red!$A$1:$B$248</definedName>
    <definedName name="solver_adj" localSheetId="1" hidden="1">blue!$J$9:$J$11</definedName>
    <definedName name="solver_adj" localSheetId="2" hidden="1">green!$J$9:$J$11</definedName>
    <definedName name="solver_adj" localSheetId="3" hidden="1">ir!$J$10:$J$12</definedName>
    <definedName name="solver_adj" localSheetId="7" hidden="1">'IR 2'!$J$10:$J$12</definedName>
    <definedName name="solver_adj" localSheetId="8" hidden="1">orange!$J$10:$J$12</definedName>
    <definedName name="solver_adj" localSheetId="9" hidden="1">oranjewit!$J$10:$J$12</definedName>
    <definedName name="solver_adj" localSheetId="5" hidden="1">red!$J$10:$J$12</definedName>
    <definedName name="solver_adj" localSheetId="6" hidden="1">'UV blue'!$J$10:$J$12</definedName>
    <definedName name="solver_adj" localSheetId="4" hidden="1">yellow!$J$10:$J$12</definedName>
    <definedName name="solver_cvg" localSheetId="1" hidden="1">0.0001</definedName>
    <definedName name="solver_cvg" localSheetId="2" hidden="1">0.0001</definedName>
    <definedName name="solver_cvg" localSheetId="3" hidden="1">0.0001</definedName>
    <definedName name="solver_cvg" localSheetId="7" hidden="1">0.0001</definedName>
    <definedName name="solver_cvg" localSheetId="8" hidden="1">0.0001</definedName>
    <definedName name="solver_cvg" localSheetId="9" hidden="1">0.0001</definedName>
    <definedName name="solver_cvg" localSheetId="5" hidden="1">0.0001</definedName>
    <definedName name="solver_cvg" localSheetId="6" hidden="1">0.0001</definedName>
    <definedName name="solver_cvg" localSheetId="4" hidden="1">0.0001</definedName>
    <definedName name="solver_drv" localSheetId="1" hidden="1">1</definedName>
    <definedName name="solver_drv" localSheetId="2" hidden="1">1</definedName>
    <definedName name="solver_drv" localSheetId="3" hidden="1">1</definedName>
    <definedName name="solver_drv" localSheetId="7" hidden="1">1</definedName>
    <definedName name="solver_drv" localSheetId="8" hidden="1">1</definedName>
    <definedName name="solver_drv" localSheetId="9" hidden="1">1</definedName>
    <definedName name="solver_drv" localSheetId="5" hidden="1">1</definedName>
    <definedName name="solver_drv" localSheetId="6" hidden="1">1</definedName>
    <definedName name="solver_drv" localSheetId="4" hidden="1">1</definedName>
    <definedName name="solver_est" localSheetId="1" hidden="1">1</definedName>
    <definedName name="solver_est" localSheetId="2" hidden="1">1</definedName>
    <definedName name="solver_est" localSheetId="3" hidden="1">1</definedName>
    <definedName name="solver_est" localSheetId="7" hidden="1">1</definedName>
    <definedName name="solver_est" localSheetId="8" hidden="1">1</definedName>
    <definedName name="solver_est" localSheetId="9" hidden="1">1</definedName>
    <definedName name="solver_est" localSheetId="5" hidden="1">1</definedName>
    <definedName name="solver_est" localSheetId="6" hidden="1">1</definedName>
    <definedName name="solver_est" localSheetId="4" hidden="1">1</definedName>
    <definedName name="solver_itr" localSheetId="1" hidden="1">100</definedName>
    <definedName name="solver_itr" localSheetId="2" hidden="1">100</definedName>
    <definedName name="solver_itr" localSheetId="3" hidden="1">100</definedName>
    <definedName name="solver_itr" localSheetId="7" hidden="1">100</definedName>
    <definedName name="solver_itr" localSheetId="8" hidden="1">100</definedName>
    <definedName name="solver_itr" localSheetId="9" hidden="1">100</definedName>
    <definedName name="solver_itr" localSheetId="5" hidden="1">100</definedName>
    <definedName name="solver_itr" localSheetId="6" hidden="1">100</definedName>
    <definedName name="solver_itr" localSheetId="4" hidden="1">100</definedName>
    <definedName name="solver_lin" localSheetId="1" hidden="1">2</definedName>
    <definedName name="solver_lin" localSheetId="2" hidden="1">2</definedName>
    <definedName name="solver_lin" localSheetId="3" hidden="1">2</definedName>
    <definedName name="solver_lin" localSheetId="7" hidden="1">2</definedName>
    <definedName name="solver_lin" localSheetId="8" hidden="1">2</definedName>
    <definedName name="solver_lin" localSheetId="9" hidden="1">2</definedName>
    <definedName name="solver_lin" localSheetId="5" hidden="1">2</definedName>
    <definedName name="solver_lin" localSheetId="6" hidden="1">2</definedName>
    <definedName name="solver_lin" localSheetId="4" hidden="1">2</definedName>
    <definedName name="solver_neg" localSheetId="1" hidden="1">2</definedName>
    <definedName name="solver_neg" localSheetId="2" hidden="1">2</definedName>
    <definedName name="solver_neg" localSheetId="3" hidden="1">2</definedName>
    <definedName name="solver_neg" localSheetId="7" hidden="1">2</definedName>
    <definedName name="solver_neg" localSheetId="8" hidden="1">2</definedName>
    <definedName name="solver_neg" localSheetId="9" hidden="1">2</definedName>
    <definedName name="solver_neg" localSheetId="5" hidden="1">2</definedName>
    <definedName name="solver_neg" localSheetId="6" hidden="1">2</definedName>
    <definedName name="solver_neg" localSheetId="4" hidden="1">2</definedName>
    <definedName name="solver_num" localSheetId="1" hidden="1">0</definedName>
    <definedName name="solver_num" localSheetId="2" hidden="1">0</definedName>
    <definedName name="solver_num" localSheetId="3" hidden="1">0</definedName>
    <definedName name="solver_num" localSheetId="7" hidden="1">0</definedName>
    <definedName name="solver_num" localSheetId="8" hidden="1">0</definedName>
    <definedName name="solver_num" localSheetId="9" hidden="1">0</definedName>
    <definedName name="solver_num" localSheetId="5" hidden="1">0</definedName>
    <definedName name="solver_num" localSheetId="6" hidden="1">0</definedName>
    <definedName name="solver_num" localSheetId="4" hidden="1">0</definedName>
    <definedName name="solver_nwt" localSheetId="1" hidden="1">1</definedName>
    <definedName name="solver_nwt" localSheetId="2" hidden="1">1</definedName>
    <definedName name="solver_nwt" localSheetId="3" hidden="1">1</definedName>
    <definedName name="solver_nwt" localSheetId="7" hidden="1">1</definedName>
    <definedName name="solver_nwt" localSheetId="8" hidden="1">1</definedName>
    <definedName name="solver_nwt" localSheetId="9" hidden="1">1</definedName>
    <definedName name="solver_nwt" localSheetId="5" hidden="1">1</definedName>
    <definedName name="solver_nwt" localSheetId="6" hidden="1">1</definedName>
    <definedName name="solver_nwt" localSheetId="4" hidden="1">1</definedName>
    <definedName name="solver_opt" localSheetId="1" hidden="1">blue!$H$7</definedName>
    <definedName name="solver_opt" localSheetId="2" hidden="1">green!$H$7</definedName>
    <definedName name="solver_opt" localSheetId="3" hidden="1">ir!$H$8</definedName>
    <definedName name="solver_opt" localSheetId="7" hidden="1">'IR 2'!$H$8</definedName>
    <definedName name="solver_opt" localSheetId="8" hidden="1">orange!$H$8</definedName>
    <definedName name="solver_opt" localSheetId="9" hidden="1">oranjewit!$H$8</definedName>
    <definedName name="solver_opt" localSheetId="5" hidden="1">red!$H$8</definedName>
    <definedName name="solver_opt" localSheetId="6" hidden="1">'UV blue'!$H$8</definedName>
    <definedName name="solver_opt" localSheetId="4" hidden="1">yellow!$H$8</definedName>
    <definedName name="solver_pre" localSheetId="1" hidden="1">0.000001</definedName>
    <definedName name="solver_pre" localSheetId="2" hidden="1">0.000001</definedName>
    <definedName name="solver_pre" localSheetId="3" hidden="1">0.000001</definedName>
    <definedName name="solver_pre" localSheetId="7" hidden="1">0.000001</definedName>
    <definedName name="solver_pre" localSheetId="8" hidden="1">0.000001</definedName>
    <definedName name="solver_pre" localSheetId="9" hidden="1">0.000001</definedName>
    <definedName name="solver_pre" localSheetId="5" hidden="1">0.000001</definedName>
    <definedName name="solver_pre" localSheetId="6" hidden="1">0.000001</definedName>
    <definedName name="solver_pre" localSheetId="4" hidden="1">0.000001</definedName>
    <definedName name="solver_scl" localSheetId="1" hidden="1">2</definedName>
    <definedName name="solver_scl" localSheetId="2" hidden="1">2</definedName>
    <definedName name="solver_scl" localSheetId="3" hidden="1">2</definedName>
    <definedName name="solver_scl" localSheetId="7" hidden="1">2</definedName>
    <definedName name="solver_scl" localSheetId="8" hidden="1">2</definedName>
    <definedName name="solver_scl" localSheetId="9" hidden="1">2</definedName>
    <definedName name="solver_scl" localSheetId="5" hidden="1">2</definedName>
    <definedName name="solver_scl" localSheetId="6" hidden="1">2</definedName>
    <definedName name="solver_scl" localSheetId="4" hidden="1">2</definedName>
    <definedName name="solver_sho" localSheetId="1" hidden="1">2</definedName>
    <definedName name="solver_sho" localSheetId="2" hidden="1">2</definedName>
    <definedName name="solver_sho" localSheetId="3" hidden="1">2</definedName>
    <definedName name="solver_sho" localSheetId="7" hidden="1">2</definedName>
    <definedName name="solver_sho" localSheetId="8" hidden="1">2</definedName>
    <definedName name="solver_sho" localSheetId="9" hidden="1">2</definedName>
    <definedName name="solver_sho" localSheetId="5" hidden="1">2</definedName>
    <definedName name="solver_sho" localSheetId="6" hidden="1">2</definedName>
    <definedName name="solver_sho" localSheetId="4" hidden="1">2</definedName>
    <definedName name="solver_tim" localSheetId="1" hidden="1">100</definedName>
    <definedName name="solver_tim" localSheetId="2" hidden="1">100</definedName>
    <definedName name="solver_tim" localSheetId="3" hidden="1">100</definedName>
    <definedName name="solver_tim" localSheetId="7" hidden="1">100</definedName>
    <definedName name="solver_tim" localSheetId="8" hidden="1">100</definedName>
    <definedName name="solver_tim" localSheetId="9" hidden="1">100</definedName>
    <definedName name="solver_tim" localSheetId="5" hidden="1">100</definedName>
    <definedName name="solver_tim" localSheetId="6" hidden="1">100</definedName>
    <definedName name="solver_tim" localSheetId="4" hidden="1">100</definedName>
    <definedName name="solver_tol" localSheetId="1" hidden="1">0.05</definedName>
    <definedName name="solver_tol" localSheetId="2" hidden="1">0.05</definedName>
    <definedName name="solver_tol" localSheetId="3" hidden="1">0.05</definedName>
    <definedName name="solver_tol" localSheetId="7" hidden="1">0.05</definedName>
    <definedName name="solver_tol" localSheetId="8" hidden="1">0.05</definedName>
    <definedName name="solver_tol" localSheetId="9" hidden="1">0.05</definedName>
    <definedName name="solver_tol" localSheetId="5" hidden="1">0.05</definedName>
    <definedName name="solver_tol" localSheetId="6" hidden="1">0.05</definedName>
    <definedName name="solver_tol" localSheetId="4" hidden="1">0.05</definedName>
    <definedName name="solver_typ" localSheetId="1" hidden="1">2</definedName>
    <definedName name="solver_typ" localSheetId="2" hidden="1">2</definedName>
    <definedName name="solver_typ" localSheetId="3" hidden="1">2</definedName>
    <definedName name="solver_typ" localSheetId="7" hidden="1">2</definedName>
    <definedName name="solver_typ" localSheetId="8" hidden="1">2</definedName>
    <definedName name="solver_typ" localSheetId="9" hidden="1">2</definedName>
    <definedName name="solver_typ" localSheetId="5" hidden="1">2</definedName>
    <definedName name="solver_typ" localSheetId="6" hidden="1">2</definedName>
    <definedName name="solver_typ" localSheetId="4" hidden="1">2</definedName>
    <definedName name="solver_val" localSheetId="1" hidden="1">0</definedName>
    <definedName name="solver_val" localSheetId="2" hidden="1">0</definedName>
    <definedName name="solver_val" localSheetId="3" hidden="1">0</definedName>
    <definedName name="solver_val" localSheetId="7" hidden="1">0</definedName>
    <definedName name="solver_val" localSheetId="8" hidden="1">0</definedName>
    <definedName name="solver_val" localSheetId="9" hidden="1">0</definedName>
    <definedName name="solver_val" localSheetId="5" hidden="1">0</definedName>
    <definedName name="solver_val" localSheetId="6" hidden="1">0</definedName>
    <definedName name="solver_val" localSheetId="4" hidden="1">0</definedName>
    <definedName name="UV" localSheetId="7">'IR 2'!$A$1:$B$248</definedName>
    <definedName name="UV_blauw" localSheetId="6">'UV blue'!$A$1:$B$248</definedName>
    <definedName name="yellow_led" localSheetId="4">yellow!$A$1:$B$248</definedName>
  </definedNames>
  <calcPr calcId="125725"/>
</workbook>
</file>

<file path=xl/calcChain.xml><?xml version="1.0" encoding="utf-8"?>
<calcChain xmlns="http://schemas.openxmlformats.org/spreadsheetml/2006/main">
  <c r="Q28" i="7"/>
  <c r="Q26"/>
  <c r="Q25"/>
  <c r="Q29"/>
  <c r="R28"/>
  <c r="R26"/>
  <c r="R25"/>
  <c r="R29"/>
  <c r="P28"/>
  <c r="P26"/>
  <c r="P25"/>
  <c r="P29"/>
  <c r="E221" i="15"/>
  <c r="D221"/>
  <c r="F221" s="1"/>
  <c r="E220"/>
  <c r="D220"/>
  <c r="F220" s="1"/>
  <c r="E219"/>
  <c r="D219"/>
  <c r="F219" s="1"/>
  <c r="E218"/>
  <c r="D218"/>
  <c r="F218" s="1"/>
  <c r="E217"/>
  <c r="D217"/>
  <c r="F217" s="1"/>
  <c r="E216"/>
  <c r="D216"/>
  <c r="F216" s="1"/>
  <c r="E215"/>
  <c r="D215"/>
  <c r="F215" s="1"/>
  <c r="E214"/>
  <c r="D214"/>
  <c r="F214" s="1"/>
  <c r="E213"/>
  <c r="D213"/>
  <c r="F213" s="1"/>
  <c r="E212"/>
  <c r="D212"/>
  <c r="F212" s="1"/>
  <c r="E211"/>
  <c r="D211"/>
  <c r="F211" s="1"/>
  <c r="E210"/>
  <c r="D210"/>
  <c r="F210" s="1"/>
  <c r="E209"/>
  <c r="D209"/>
  <c r="F209" s="1"/>
  <c r="E208"/>
  <c r="D208"/>
  <c r="F208" s="1"/>
  <c r="E207"/>
  <c r="D207"/>
  <c r="F207" s="1"/>
  <c r="E206"/>
  <c r="D206"/>
  <c r="F206" s="1"/>
  <c r="E205"/>
  <c r="D205"/>
  <c r="F205" s="1"/>
  <c r="E204"/>
  <c r="D204"/>
  <c r="F204" s="1"/>
  <c r="E203"/>
  <c r="D203"/>
  <c r="F203" s="1"/>
  <c r="E202"/>
  <c r="D202"/>
  <c r="F202" s="1"/>
  <c r="E201"/>
  <c r="D201"/>
  <c r="F201" s="1"/>
  <c r="E200"/>
  <c r="D200"/>
  <c r="F200" s="1"/>
  <c r="E199"/>
  <c r="D199"/>
  <c r="F199" s="1"/>
  <c r="E198"/>
  <c r="D198"/>
  <c r="F198" s="1"/>
  <c r="E197"/>
  <c r="D197"/>
  <c r="F197" s="1"/>
  <c r="E196"/>
  <c r="D196"/>
  <c r="F196" s="1"/>
  <c r="E195"/>
  <c r="D195"/>
  <c r="F195" s="1"/>
  <c r="E194"/>
  <c r="D194"/>
  <c r="F194" s="1"/>
  <c r="E193"/>
  <c r="D193"/>
  <c r="F193" s="1"/>
  <c r="E192"/>
  <c r="D192"/>
  <c r="F192" s="1"/>
  <c r="E191"/>
  <c r="D191"/>
  <c r="F191" s="1"/>
  <c r="E190"/>
  <c r="D190"/>
  <c r="F190" s="1"/>
  <c r="E189"/>
  <c r="D189"/>
  <c r="F189" s="1"/>
  <c r="E188"/>
  <c r="D188"/>
  <c r="F188" s="1"/>
  <c r="E187"/>
  <c r="D187"/>
  <c r="F187" s="1"/>
  <c r="E186"/>
  <c r="D186"/>
  <c r="F186" s="1"/>
  <c r="E185"/>
  <c r="D185"/>
  <c r="F185" s="1"/>
  <c r="E184"/>
  <c r="D184"/>
  <c r="F184" s="1"/>
  <c r="E183"/>
  <c r="D183"/>
  <c r="F183" s="1"/>
  <c r="E182"/>
  <c r="D182"/>
  <c r="F182" s="1"/>
  <c r="E181"/>
  <c r="D181"/>
  <c r="F181" s="1"/>
  <c r="E180"/>
  <c r="D180"/>
  <c r="F180" s="1"/>
  <c r="E179"/>
  <c r="D179"/>
  <c r="F179" s="1"/>
  <c r="E178"/>
  <c r="D178"/>
  <c r="F178" s="1"/>
  <c r="E177"/>
  <c r="D177"/>
  <c r="F177" s="1"/>
  <c r="E176"/>
  <c r="D176"/>
  <c r="F176" s="1"/>
  <c r="E175"/>
  <c r="D175"/>
  <c r="F175" s="1"/>
  <c r="E174"/>
  <c r="D174"/>
  <c r="F174" s="1"/>
  <c r="E173"/>
  <c r="D173"/>
  <c r="F173" s="1"/>
  <c r="E172"/>
  <c r="D172"/>
  <c r="F172" s="1"/>
  <c r="E171"/>
  <c r="D171"/>
  <c r="F171" s="1"/>
  <c r="E170"/>
  <c r="D170"/>
  <c r="F170" s="1"/>
  <c r="E169"/>
  <c r="D169"/>
  <c r="F169" s="1"/>
  <c r="E168"/>
  <c r="D168"/>
  <c r="F168" s="1"/>
  <c r="E167"/>
  <c r="D167"/>
  <c r="F167" s="1"/>
  <c r="E166"/>
  <c r="D166"/>
  <c r="F166" s="1"/>
  <c r="E165"/>
  <c r="D165"/>
  <c r="F165" s="1"/>
  <c r="E164"/>
  <c r="D164"/>
  <c r="F164" s="1"/>
  <c r="E163"/>
  <c r="D163"/>
  <c r="F163" s="1"/>
  <c r="E162"/>
  <c r="D162"/>
  <c r="F162" s="1"/>
  <c r="E161"/>
  <c r="D161"/>
  <c r="F161" s="1"/>
  <c r="E160"/>
  <c r="D160"/>
  <c r="F160" s="1"/>
  <c r="E159"/>
  <c r="D159"/>
  <c r="F159" s="1"/>
  <c r="E158"/>
  <c r="D158"/>
  <c r="F158" s="1"/>
  <c r="E157"/>
  <c r="D157"/>
  <c r="F157" s="1"/>
  <c r="E156"/>
  <c r="D156"/>
  <c r="F156" s="1"/>
  <c r="E155"/>
  <c r="D155"/>
  <c r="F155" s="1"/>
  <c r="E154"/>
  <c r="D154"/>
  <c r="F154" s="1"/>
  <c r="E153"/>
  <c r="D153"/>
  <c r="F153" s="1"/>
  <c r="E152"/>
  <c r="D152"/>
  <c r="F152" s="1"/>
  <c r="E151"/>
  <c r="D151"/>
  <c r="F151" s="1"/>
  <c r="E150"/>
  <c r="D150"/>
  <c r="F150" s="1"/>
  <c r="E149"/>
  <c r="D149"/>
  <c r="F149" s="1"/>
  <c r="E148"/>
  <c r="D148"/>
  <c r="F148" s="1"/>
  <c r="E147"/>
  <c r="D147"/>
  <c r="F147" s="1"/>
  <c r="E146"/>
  <c r="D146"/>
  <c r="F146" s="1"/>
  <c r="E145"/>
  <c r="D145"/>
  <c r="F145" s="1"/>
  <c r="E144"/>
  <c r="D144"/>
  <c r="F144" s="1"/>
  <c r="E143"/>
  <c r="D143"/>
  <c r="F143" s="1"/>
  <c r="E142"/>
  <c r="D142"/>
  <c r="F142" s="1"/>
  <c r="E141"/>
  <c r="D141"/>
  <c r="F141" s="1"/>
  <c r="E140"/>
  <c r="D140"/>
  <c r="F140" s="1"/>
  <c r="E139"/>
  <c r="D139"/>
  <c r="F139" s="1"/>
  <c r="E138"/>
  <c r="D138"/>
  <c r="F138" s="1"/>
  <c r="E137"/>
  <c r="D137"/>
  <c r="F137" s="1"/>
  <c r="E136"/>
  <c r="D136"/>
  <c r="F136" s="1"/>
  <c r="E135"/>
  <c r="D135"/>
  <c r="F135" s="1"/>
  <c r="E134"/>
  <c r="D134"/>
  <c r="F134" s="1"/>
  <c r="E133"/>
  <c r="D133"/>
  <c r="F133" s="1"/>
  <c r="E132"/>
  <c r="D132"/>
  <c r="F132" s="1"/>
  <c r="E131"/>
  <c r="D131"/>
  <c r="F131" s="1"/>
  <c r="E130"/>
  <c r="D130"/>
  <c r="F130" s="1"/>
  <c r="E129"/>
  <c r="D129"/>
  <c r="F129" s="1"/>
  <c r="E128"/>
  <c r="D128"/>
  <c r="F128" s="1"/>
  <c r="E127"/>
  <c r="D127"/>
  <c r="F127" s="1"/>
  <c r="E126"/>
  <c r="D126"/>
  <c r="F126" s="1"/>
  <c r="E125"/>
  <c r="D125"/>
  <c r="F125" s="1"/>
  <c r="E124"/>
  <c r="D124"/>
  <c r="F124" s="1"/>
  <c r="E123"/>
  <c r="D123"/>
  <c r="F123" s="1"/>
  <c r="E122"/>
  <c r="D122"/>
  <c r="F122" s="1"/>
  <c r="E121"/>
  <c r="D121"/>
  <c r="F121" s="1"/>
  <c r="E120"/>
  <c r="D120"/>
  <c r="F120" s="1"/>
  <c r="E119"/>
  <c r="D119"/>
  <c r="F119" s="1"/>
  <c r="E118"/>
  <c r="D118"/>
  <c r="F118" s="1"/>
  <c r="E117"/>
  <c r="D117"/>
  <c r="F117" s="1"/>
  <c r="E116"/>
  <c r="D116"/>
  <c r="F116" s="1"/>
  <c r="E115"/>
  <c r="D115"/>
  <c r="F115" s="1"/>
  <c r="E114"/>
  <c r="D114"/>
  <c r="F114" s="1"/>
  <c r="E113"/>
  <c r="D113"/>
  <c r="F113" s="1"/>
  <c r="E112"/>
  <c r="D112"/>
  <c r="F112" s="1"/>
  <c r="E111"/>
  <c r="D111"/>
  <c r="F111" s="1"/>
  <c r="E110"/>
  <c r="D110"/>
  <c r="F110" s="1"/>
  <c r="E109"/>
  <c r="D109"/>
  <c r="F109" s="1"/>
  <c r="E108"/>
  <c r="D108"/>
  <c r="F108" s="1"/>
  <c r="E107"/>
  <c r="D107"/>
  <c r="F107" s="1"/>
  <c r="E106"/>
  <c r="D106"/>
  <c r="F106" s="1"/>
  <c r="E105"/>
  <c r="D105"/>
  <c r="F105" s="1"/>
  <c r="E104"/>
  <c r="D104"/>
  <c r="F104" s="1"/>
  <c r="E103"/>
  <c r="D103"/>
  <c r="F103" s="1"/>
  <c r="E102"/>
  <c r="D102"/>
  <c r="F102" s="1"/>
  <c r="E101"/>
  <c r="D101"/>
  <c r="F101" s="1"/>
  <c r="E100"/>
  <c r="D100"/>
  <c r="F100" s="1"/>
  <c r="E99"/>
  <c r="D99"/>
  <c r="F99" s="1"/>
  <c r="E98"/>
  <c r="D98"/>
  <c r="F98" s="1"/>
  <c r="E97"/>
  <c r="D97"/>
  <c r="F97" s="1"/>
  <c r="E96"/>
  <c r="D96"/>
  <c r="F96" s="1"/>
  <c r="E95"/>
  <c r="D95"/>
  <c r="F95" s="1"/>
  <c r="E94"/>
  <c r="D94"/>
  <c r="F94" s="1"/>
  <c r="E93"/>
  <c r="D93"/>
  <c r="F93" s="1"/>
  <c r="E92"/>
  <c r="D92"/>
  <c r="F92" s="1"/>
  <c r="E91"/>
  <c r="D91"/>
  <c r="F91" s="1"/>
  <c r="E90"/>
  <c r="D90"/>
  <c r="F90" s="1"/>
  <c r="E89"/>
  <c r="D89"/>
  <c r="F89" s="1"/>
  <c r="E88"/>
  <c r="D88"/>
  <c r="F88" s="1"/>
  <c r="E87"/>
  <c r="D87"/>
  <c r="F87" s="1"/>
  <c r="E86"/>
  <c r="D86"/>
  <c r="F86" s="1"/>
  <c r="E85"/>
  <c r="D85"/>
  <c r="F85" s="1"/>
  <c r="E84"/>
  <c r="D84"/>
  <c r="F84" s="1"/>
  <c r="E83"/>
  <c r="D83"/>
  <c r="F83" s="1"/>
  <c r="E82"/>
  <c r="D82"/>
  <c r="F82" s="1"/>
  <c r="E81"/>
  <c r="D81"/>
  <c r="F81" s="1"/>
  <c r="E80"/>
  <c r="D80"/>
  <c r="F80" s="1"/>
  <c r="E79"/>
  <c r="D79"/>
  <c r="F79" s="1"/>
  <c r="E78"/>
  <c r="D78"/>
  <c r="F78" s="1"/>
  <c r="E77"/>
  <c r="D77"/>
  <c r="F77" s="1"/>
  <c r="E76"/>
  <c r="D76"/>
  <c r="F76" s="1"/>
  <c r="E75"/>
  <c r="D75"/>
  <c r="F75" s="1"/>
  <c r="E74"/>
  <c r="D74"/>
  <c r="F74" s="1"/>
  <c r="E73"/>
  <c r="D73"/>
  <c r="F73" s="1"/>
  <c r="E72"/>
  <c r="D72"/>
  <c r="F72" s="1"/>
  <c r="E71"/>
  <c r="D71"/>
  <c r="F71" s="1"/>
  <c r="E70"/>
  <c r="D70"/>
  <c r="F70" s="1"/>
  <c r="E69"/>
  <c r="D69"/>
  <c r="F69" s="1"/>
  <c r="E68"/>
  <c r="D68"/>
  <c r="F68" s="1"/>
  <c r="E67"/>
  <c r="D67"/>
  <c r="F67" s="1"/>
  <c r="E66"/>
  <c r="D66"/>
  <c r="F66" s="1"/>
  <c r="E65"/>
  <c r="D65"/>
  <c r="F65" s="1"/>
  <c r="E64"/>
  <c r="D64"/>
  <c r="F64" s="1"/>
  <c r="E63"/>
  <c r="D63"/>
  <c r="F63" s="1"/>
  <c r="E62"/>
  <c r="D62"/>
  <c r="F62" s="1"/>
  <c r="E61"/>
  <c r="D61"/>
  <c r="F61" s="1"/>
  <c r="E60"/>
  <c r="D60"/>
  <c r="F60" s="1"/>
  <c r="E59"/>
  <c r="D59"/>
  <c r="F59" s="1"/>
  <c r="E58"/>
  <c r="D58"/>
  <c r="F58" s="1"/>
  <c r="E57"/>
  <c r="D57"/>
  <c r="F57" s="1"/>
  <c r="E56"/>
  <c r="D56"/>
  <c r="F56" s="1"/>
  <c r="E55"/>
  <c r="D55"/>
  <c r="F55" s="1"/>
  <c r="E54"/>
  <c r="D54"/>
  <c r="F54" s="1"/>
  <c r="E53"/>
  <c r="D53"/>
  <c r="F53" s="1"/>
  <c r="E52"/>
  <c r="D52"/>
  <c r="F52" s="1"/>
  <c r="E51"/>
  <c r="D51"/>
  <c r="F51" s="1"/>
  <c r="E50"/>
  <c r="D50"/>
  <c r="F50" s="1"/>
  <c r="E49"/>
  <c r="D49"/>
  <c r="F49" s="1"/>
  <c r="E48"/>
  <c r="D48"/>
  <c r="F48" s="1"/>
  <c r="E47"/>
  <c r="D47"/>
  <c r="F47" s="1"/>
  <c r="E46"/>
  <c r="D46"/>
  <c r="F46" s="1"/>
  <c r="E45"/>
  <c r="D45"/>
  <c r="F45" s="1"/>
  <c r="E44"/>
  <c r="D44"/>
  <c r="F44" s="1"/>
  <c r="E43"/>
  <c r="D43"/>
  <c r="F43" s="1"/>
  <c r="E42"/>
  <c r="D42"/>
  <c r="F42" s="1"/>
  <c r="E41"/>
  <c r="D41"/>
  <c r="F41" s="1"/>
  <c r="E40"/>
  <c r="D40"/>
  <c r="F40" s="1"/>
  <c r="E39"/>
  <c r="D39"/>
  <c r="F39" s="1"/>
  <c r="E38"/>
  <c r="D38"/>
  <c r="F38" s="1"/>
  <c r="E37"/>
  <c r="D37"/>
  <c r="F37" s="1"/>
  <c r="E36"/>
  <c r="D36"/>
  <c r="F36" s="1"/>
  <c r="E35"/>
  <c r="D35"/>
  <c r="F35" s="1"/>
  <c r="E34"/>
  <c r="D34"/>
  <c r="F34" s="1"/>
  <c r="E33"/>
  <c r="D33"/>
  <c r="F33" s="1"/>
  <c r="E32"/>
  <c r="D32"/>
  <c r="F32" s="1"/>
  <c r="E31"/>
  <c r="D31"/>
  <c r="F31" s="1"/>
  <c r="E30"/>
  <c r="D30"/>
  <c r="F30" s="1"/>
  <c r="E29"/>
  <c r="D29"/>
  <c r="F29" s="1"/>
  <c r="E28"/>
  <c r="D28"/>
  <c r="F28" s="1"/>
  <c r="E27"/>
  <c r="D27"/>
  <c r="F27" s="1"/>
  <c r="E26"/>
  <c r="D26"/>
  <c r="F26" s="1"/>
  <c r="E25"/>
  <c r="D25"/>
  <c r="F25" s="1"/>
  <c r="E24"/>
  <c r="D24"/>
  <c r="F24" s="1"/>
  <c r="E23"/>
  <c r="D23"/>
  <c r="F23" s="1"/>
  <c r="E22"/>
  <c r="D22"/>
  <c r="F22" s="1"/>
  <c r="E21"/>
  <c r="D21"/>
  <c r="F21" s="1"/>
  <c r="E20"/>
  <c r="D20"/>
  <c r="F20" s="1"/>
  <c r="E19"/>
  <c r="D19"/>
  <c r="F19" s="1"/>
  <c r="E18"/>
  <c r="D18"/>
  <c r="F18" s="1"/>
  <c r="E17"/>
  <c r="D17"/>
  <c r="F17" s="1"/>
  <c r="E16"/>
  <c r="D16"/>
  <c r="F16" s="1"/>
  <c r="E15"/>
  <c r="D15"/>
  <c r="F15" s="1"/>
  <c r="E14"/>
  <c r="D14"/>
  <c r="F14" s="1"/>
  <c r="E13"/>
  <c r="D13"/>
  <c r="F13" s="1"/>
  <c r="E12"/>
  <c r="D12"/>
  <c r="F12" s="1"/>
  <c r="E11"/>
  <c r="D11"/>
  <c r="F11" s="1"/>
  <c r="E10"/>
  <c r="D10"/>
  <c r="F10" s="1"/>
  <c r="E9"/>
  <c r="D9"/>
  <c r="F9" s="1"/>
  <c r="E8"/>
  <c r="D8"/>
  <c r="F8"/>
  <c r="E226" i="14"/>
  <c r="D226"/>
  <c r="F226" s="1"/>
  <c r="E225"/>
  <c r="D225"/>
  <c r="F225" s="1"/>
  <c r="E224"/>
  <c r="D224"/>
  <c r="F224" s="1"/>
  <c r="E223"/>
  <c r="D223"/>
  <c r="F223" s="1"/>
  <c r="E222"/>
  <c r="D222"/>
  <c r="F222" s="1"/>
  <c r="E221"/>
  <c r="D221"/>
  <c r="F221" s="1"/>
  <c r="E220"/>
  <c r="D220"/>
  <c r="F220" s="1"/>
  <c r="E219"/>
  <c r="D219"/>
  <c r="F219" s="1"/>
  <c r="E218"/>
  <c r="D218"/>
  <c r="F218" s="1"/>
  <c r="E217"/>
  <c r="D217"/>
  <c r="F217" s="1"/>
  <c r="E216"/>
  <c r="D216"/>
  <c r="F216" s="1"/>
  <c r="E215"/>
  <c r="D215"/>
  <c r="F215" s="1"/>
  <c r="E214"/>
  <c r="D214"/>
  <c r="F214" s="1"/>
  <c r="E213"/>
  <c r="D213"/>
  <c r="F213" s="1"/>
  <c r="E212"/>
  <c r="D212"/>
  <c r="F212" s="1"/>
  <c r="E211"/>
  <c r="D211"/>
  <c r="F211" s="1"/>
  <c r="E210"/>
  <c r="D210"/>
  <c r="F210" s="1"/>
  <c r="E209"/>
  <c r="D209"/>
  <c r="F209" s="1"/>
  <c r="E208"/>
  <c r="D208"/>
  <c r="F208" s="1"/>
  <c r="E207"/>
  <c r="D207"/>
  <c r="F207" s="1"/>
  <c r="E206"/>
  <c r="D206"/>
  <c r="F206" s="1"/>
  <c r="E205"/>
  <c r="D205"/>
  <c r="F205" s="1"/>
  <c r="E204"/>
  <c r="D204"/>
  <c r="F204" s="1"/>
  <c r="E203"/>
  <c r="D203"/>
  <c r="F203" s="1"/>
  <c r="E202"/>
  <c r="D202"/>
  <c r="F202" s="1"/>
  <c r="E201"/>
  <c r="D201"/>
  <c r="F201" s="1"/>
  <c r="E200"/>
  <c r="D200"/>
  <c r="F200" s="1"/>
  <c r="E199"/>
  <c r="D199"/>
  <c r="F199" s="1"/>
  <c r="E198"/>
  <c r="D198"/>
  <c r="F198" s="1"/>
  <c r="E197"/>
  <c r="D197"/>
  <c r="F197" s="1"/>
  <c r="E196"/>
  <c r="D196"/>
  <c r="F196" s="1"/>
  <c r="E195"/>
  <c r="D195"/>
  <c r="F195" s="1"/>
  <c r="E194"/>
  <c r="D194"/>
  <c r="F194" s="1"/>
  <c r="E193"/>
  <c r="D193"/>
  <c r="F193" s="1"/>
  <c r="E192"/>
  <c r="D192"/>
  <c r="F192" s="1"/>
  <c r="E191"/>
  <c r="D191"/>
  <c r="F191" s="1"/>
  <c r="E190"/>
  <c r="D190"/>
  <c r="F190" s="1"/>
  <c r="E189"/>
  <c r="D189"/>
  <c r="F189" s="1"/>
  <c r="E188"/>
  <c r="D188"/>
  <c r="F188" s="1"/>
  <c r="E187"/>
  <c r="D187"/>
  <c r="F187" s="1"/>
  <c r="E186"/>
  <c r="D186"/>
  <c r="F186" s="1"/>
  <c r="E185"/>
  <c r="D185"/>
  <c r="F185" s="1"/>
  <c r="E184"/>
  <c r="D184"/>
  <c r="F184" s="1"/>
  <c r="E183"/>
  <c r="D183"/>
  <c r="F183" s="1"/>
  <c r="E182"/>
  <c r="D182"/>
  <c r="F182" s="1"/>
  <c r="E181"/>
  <c r="D181"/>
  <c r="F181" s="1"/>
  <c r="E180"/>
  <c r="D180"/>
  <c r="F180" s="1"/>
  <c r="E179"/>
  <c r="D179"/>
  <c r="F179" s="1"/>
  <c r="E178"/>
  <c r="D178"/>
  <c r="F178" s="1"/>
  <c r="E177"/>
  <c r="D177"/>
  <c r="F177" s="1"/>
  <c r="E176"/>
  <c r="D176"/>
  <c r="F176" s="1"/>
  <c r="E175"/>
  <c r="D175"/>
  <c r="F175" s="1"/>
  <c r="E174"/>
  <c r="D174"/>
  <c r="F174" s="1"/>
  <c r="E173"/>
  <c r="D173"/>
  <c r="F173" s="1"/>
  <c r="E172"/>
  <c r="D172"/>
  <c r="F172" s="1"/>
  <c r="E171"/>
  <c r="D171"/>
  <c r="F171" s="1"/>
  <c r="E170"/>
  <c r="D170"/>
  <c r="F170" s="1"/>
  <c r="E169"/>
  <c r="D169"/>
  <c r="F169" s="1"/>
  <c r="E168"/>
  <c r="D168"/>
  <c r="F168" s="1"/>
  <c r="E167"/>
  <c r="D167"/>
  <c r="F167" s="1"/>
  <c r="E166"/>
  <c r="D166"/>
  <c r="F166" s="1"/>
  <c r="E165"/>
  <c r="D165"/>
  <c r="F165" s="1"/>
  <c r="E164"/>
  <c r="D164"/>
  <c r="F164" s="1"/>
  <c r="E163"/>
  <c r="D163"/>
  <c r="F163" s="1"/>
  <c r="E162"/>
  <c r="D162"/>
  <c r="F162" s="1"/>
  <c r="E161"/>
  <c r="D161"/>
  <c r="F161" s="1"/>
  <c r="E160"/>
  <c r="D160"/>
  <c r="F160" s="1"/>
  <c r="E159"/>
  <c r="D159"/>
  <c r="F159" s="1"/>
  <c r="E158"/>
  <c r="D158"/>
  <c r="F158" s="1"/>
  <c r="E157"/>
  <c r="D157"/>
  <c r="F157" s="1"/>
  <c r="E156"/>
  <c r="D156"/>
  <c r="F156" s="1"/>
  <c r="E155"/>
  <c r="D155"/>
  <c r="F155" s="1"/>
  <c r="E154"/>
  <c r="D154"/>
  <c r="F154" s="1"/>
  <c r="E153"/>
  <c r="D153"/>
  <c r="F153" s="1"/>
  <c r="E152"/>
  <c r="D152"/>
  <c r="F152" s="1"/>
  <c r="E151"/>
  <c r="D151"/>
  <c r="F151" s="1"/>
  <c r="E150"/>
  <c r="D150"/>
  <c r="F150" s="1"/>
  <c r="E149"/>
  <c r="D149"/>
  <c r="F149" s="1"/>
  <c r="E148"/>
  <c r="D148"/>
  <c r="F148" s="1"/>
  <c r="E147"/>
  <c r="D147"/>
  <c r="F147" s="1"/>
  <c r="E146"/>
  <c r="D146"/>
  <c r="F146" s="1"/>
  <c r="E145"/>
  <c r="D145"/>
  <c r="F145" s="1"/>
  <c r="E144"/>
  <c r="D144"/>
  <c r="F144" s="1"/>
  <c r="E143"/>
  <c r="D143"/>
  <c r="F143" s="1"/>
  <c r="E142"/>
  <c r="D142"/>
  <c r="F142" s="1"/>
  <c r="E141"/>
  <c r="D141"/>
  <c r="F141" s="1"/>
  <c r="E140"/>
  <c r="D140"/>
  <c r="F140" s="1"/>
  <c r="E139"/>
  <c r="D139"/>
  <c r="F139" s="1"/>
  <c r="E138"/>
  <c r="D138"/>
  <c r="F138" s="1"/>
  <c r="E137"/>
  <c r="D137"/>
  <c r="F137" s="1"/>
  <c r="E136"/>
  <c r="D136"/>
  <c r="F136" s="1"/>
  <c r="E135"/>
  <c r="D135"/>
  <c r="F135" s="1"/>
  <c r="E134"/>
  <c r="D134"/>
  <c r="F134" s="1"/>
  <c r="E133"/>
  <c r="D133"/>
  <c r="F133" s="1"/>
  <c r="E132"/>
  <c r="D132"/>
  <c r="F132" s="1"/>
  <c r="E131"/>
  <c r="D131"/>
  <c r="F131" s="1"/>
  <c r="E130"/>
  <c r="D130"/>
  <c r="F130" s="1"/>
  <c r="E129"/>
  <c r="D129"/>
  <c r="F129" s="1"/>
  <c r="E128"/>
  <c r="D128"/>
  <c r="F128" s="1"/>
  <c r="E127"/>
  <c r="D127"/>
  <c r="F127" s="1"/>
  <c r="E126"/>
  <c r="D126"/>
  <c r="F126" s="1"/>
  <c r="E125"/>
  <c r="D125"/>
  <c r="F125" s="1"/>
  <c r="E124"/>
  <c r="D124"/>
  <c r="F124" s="1"/>
  <c r="E123"/>
  <c r="D123"/>
  <c r="F123" s="1"/>
  <c r="E122"/>
  <c r="D122"/>
  <c r="F122" s="1"/>
  <c r="E121"/>
  <c r="D121"/>
  <c r="F121" s="1"/>
  <c r="E120"/>
  <c r="D120"/>
  <c r="F120" s="1"/>
  <c r="E119"/>
  <c r="D119"/>
  <c r="F119" s="1"/>
  <c r="E118"/>
  <c r="D118"/>
  <c r="F118" s="1"/>
  <c r="E117"/>
  <c r="D117"/>
  <c r="F117" s="1"/>
  <c r="E116"/>
  <c r="D116"/>
  <c r="F116" s="1"/>
  <c r="E115"/>
  <c r="D115"/>
  <c r="F115" s="1"/>
  <c r="E114"/>
  <c r="D114"/>
  <c r="F114" s="1"/>
  <c r="E113"/>
  <c r="D113"/>
  <c r="F113" s="1"/>
  <c r="E112"/>
  <c r="D112"/>
  <c r="F112" s="1"/>
  <c r="E111"/>
  <c r="D111"/>
  <c r="F111" s="1"/>
  <c r="E110"/>
  <c r="D110"/>
  <c r="F110" s="1"/>
  <c r="E109"/>
  <c r="D109"/>
  <c r="F109" s="1"/>
  <c r="E108"/>
  <c r="D108"/>
  <c r="F108" s="1"/>
  <c r="E107"/>
  <c r="D107"/>
  <c r="F107" s="1"/>
  <c r="E106"/>
  <c r="D106"/>
  <c r="F106" s="1"/>
  <c r="E105"/>
  <c r="D105"/>
  <c r="F105" s="1"/>
  <c r="E104"/>
  <c r="D104"/>
  <c r="F104" s="1"/>
  <c r="E103"/>
  <c r="D103"/>
  <c r="F103" s="1"/>
  <c r="E102"/>
  <c r="D102"/>
  <c r="F102" s="1"/>
  <c r="E101"/>
  <c r="D101"/>
  <c r="F101" s="1"/>
  <c r="E100"/>
  <c r="D100"/>
  <c r="F100" s="1"/>
  <c r="E99"/>
  <c r="D99"/>
  <c r="F99" s="1"/>
  <c r="E98"/>
  <c r="D98"/>
  <c r="F98" s="1"/>
  <c r="E97"/>
  <c r="D97"/>
  <c r="F97" s="1"/>
  <c r="E96"/>
  <c r="D96"/>
  <c r="F96" s="1"/>
  <c r="E95"/>
  <c r="D95"/>
  <c r="F95" s="1"/>
  <c r="E94"/>
  <c r="D94"/>
  <c r="F94" s="1"/>
  <c r="E93"/>
  <c r="D93"/>
  <c r="F93" s="1"/>
  <c r="E92"/>
  <c r="D92"/>
  <c r="F92" s="1"/>
  <c r="E91"/>
  <c r="D91"/>
  <c r="F91" s="1"/>
  <c r="E90"/>
  <c r="D90"/>
  <c r="F90" s="1"/>
  <c r="E89"/>
  <c r="D89"/>
  <c r="F89" s="1"/>
  <c r="E88"/>
  <c r="D88"/>
  <c r="F88" s="1"/>
  <c r="E87"/>
  <c r="D87"/>
  <c r="F87" s="1"/>
  <c r="E86"/>
  <c r="D86"/>
  <c r="F86" s="1"/>
  <c r="E85"/>
  <c r="D85"/>
  <c r="F85" s="1"/>
  <c r="E84"/>
  <c r="D84"/>
  <c r="F84" s="1"/>
  <c r="E83"/>
  <c r="D83"/>
  <c r="F83" s="1"/>
  <c r="E82"/>
  <c r="D82"/>
  <c r="F82" s="1"/>
  <c r="E81"/>
  <c r="D81"/>
  <c r="F81" s="1"/>
  <c r="E80"/>
  <c r="D80"/>
  <c r="F80" s="1"/>
  <c r="E79"/>
  <c r="D79"/>
  <c r="F79" s="1"/>
  <c r="E78"/>
  <c r="D78"/>
  <c r="F78" s="1"/>
  <c r="E77"/>
  <c r="D77"/>
  <c r="F77" s="1"/>
  <c r="E76"/>
  <c r="D76"/>
  <c r="F76" s="1"/>
  <c r="E75"/>
  <c r="D75"/>
  <c r="F75" s="1"/>
  <c r="E74"/>
  <c r="D74"/>
  <c r="F74" s="1"/>
  <c r="E73"/>
  <c r="D73"/>
  <c r="F73" s="1"/>
  <c r="E72"/>
  <c r="D72"/>
  <c r="F72" s="1"/>
  <c r="E71"/>
  <c r="D71"/>
  <c r="F71" s="1"/>
  <c r="E70"/>
  <c r="D70"/>
  <c r="F70" s="1"/>
  <c r="E69"/>
  <c r="D69"/>
  <c r="F69" s="1"/>
  <c r="E68"/>
  <c r="D68"/>
  <c r="F68" s="1"/>
  <c r="E67"/>
  <c r="D67"/>
  <c r="F67" s="1"/>
  <c r="E66"/>
  <c r="D66"/>
  <c r="F66" s="1"/>
  <c r="E65"/>
  <c r="D65"/>
  <c r="F65" s="1"/>
  <c r="E64"/>
  <c r="D64"/>
  <c r="F64" s="1"/>
  <c r="E63"/>
  <c r="D63"/>
  <c r="F63" s="1"/>
  <c r="E62"/>
  <c r="D62"/>
  <c r="F62" s="1"/>
  <c r="E61"/>
  <c r="D61"/>
  <c r="F61" s="1"/>
  <c r="E60"/>
  <c r="D60"/>
  <c r="F60" s="1"/>
  <c r="E59"/>
  <c r="D59"/>
  <c r="F59" s="1"/>
  <c r="E58"/>
  <c r="D58"/>
  <c r="F58" s="1"/>
  <c r="E57"/>
  <c r="D57"/>
  <c r="F57" s="1"/>
  <c r="E56"/>
  <c r="D56"/>
  <c r="F56" s="1"/>
  <c r="E55"/>
  <c r="D55"/>
  <c r="F55" s="1"/>
  <c r="E54"/>
  <c r="D54"/>
  <c r="F54" s="1"/>
  <c r="E53"/>
  <c r="D53"/>
  <c r="F53" s="1"/>
  <c r="E52"/>
  <c r="D52"/>
  <c r="F52" s="1"/>
  <c r="E51"/>
  <c r="D51"/>
  <c r="F51" s="1"/>
  <c r="E50"/>
  <c r="D50"/>
  <c r="F50" s="1"/>
  <c r="E49"/>
  <c r="D49"/>
  <c r="F49" s="1"/>
  <c r="E48"/>
  <c r="D48"/>
  <c r="F48" s="1"/>
  <c r="E47"/>
  <c r="D47"/>
  <c r="F47" s="1"/>
  <c r="E46"/>
  <c r="D46"/>
  <c r="F46" s="1"/>
  <c r="E45"/>
  <c r="D45"/>
  <c r="F45" s="1"/>
  <c r="E44"/>
  <c r="D44"/>
  <c r="F44" s="1"/>
  <c r="E43"/>
  <c r="D43"/>
  <c r="F43" s="1"/>
  <c r="E42"/>
  <c r="D42"/>
  <c r="F42" s="1"/>
  <c r="E41"/>
  <c r="D41"/>
  <c r="F41" s="1"/>
  <c r="E40"/>
  <c r="D40"/>
  <c r="F40" s="1"/>
  <c r="E39"/>
  <c r="D39"/>
  <c r="F39" s="1"/>
  <c r="E38"/>
  <c r="D38"/>
  <c r="F38" s="1"/>
  <c r="E37"/>
  <c r="D37"/>
  <c r="F37" s="1"/>
  <c r="E36"/>
  <c r="D36"/>
  <c r="F36" s="1"/>
  <c r="E35"/>
  <c r="D35"/>
  <c r="F35" s="1"/>
  <c r="E34"/>
  <c r="D34"/>
  <c r="F34" s="1"/>
  <c r="E33"/>
  <c r="D33"/>
  <c r="F33" s="1"/>
  <c r="E32"/>
  <c r="D32"/>
  <c r="F32" s="1"/>
  <c r="E31"/>
  <c r="D31"/>
  <c r="F31" s="1"/>
  <c r="E30"/>
  <c r="D30"/>
  <c r="F30" s="1"/>
  <c r="E29"/>
  <c r="D29"/>
  <c r="F29" s="1"/>
  <c r="E28"/>
  <c r="D28"/>
  <c r="F28" s="1"/>
  <c r="E27"/>
  <c r="D27"/>
  <c r="F27" s="1"/>
  <c r="E26"/>
  <c r="D26"/>
  <c r="F26" s="1"/>
  <c r="E25"/>
  <c r="D25"/>
  <c r="F25" s="1"/>
  <c r="E24"/>
  <c r="D24"/>
  <c r="F24" s="1"/>
  <c r="E23"/>
  <c r="D23"/>
  <c r="F23" s="1"/>
  <c r="E22"/>
  <c r="D22"/>
  <c r="F22" s="1"/>
  <c r="E21"/>
  <c r="D21"/>
  <c r="F21" s="1"/>
  <c r="E20"/>
  <c r="D20"/>
  <c r="F20" s="1"/>
  <c r="E19"/>
  <c r="D19"/>
  <c r="F19" s="1"/>
  <c r="E18"/>
  <c r="D18"/>
  <c r="F18" s="1"/>
  <c r="E17"/>
  <c r="D17"/>
  <c r="F17" s="1"/>
  <c r="E16"/>
  <c r="D16"/>
  <c r="F16" s="1"/>
  <c r="E15"/>
  <c r="D15"/>
  <c r="F15" s="1"/>
  <c r="E14"/>
  <c r="D14"/>
  <c r="F14" s="1"/>
  <c r="E13"/>
  <c r="D13"/>
  <c r="F13" s="1"/>
  <c r="E12"/>
  <c r="D12"/>
  <c r="F12" s="1"/>
  <c r="E11"/>
  <c r="D11"/>
  <c r="F11" s="1"/>
  <c r="E10"/>
  <c r="D10"/>
  <c r="F10" s="1"/>
  <c r="E9"/>
  <c r="D9"/>
  <c r="F9" s="1"/>
  <c r="E8"/>
  <c r="D8"/>
  <c r="F8"/>
  <c r="E224" i="13"/>
  <c r="D224"/>
  <c r="F224" s="1"/>
  <c r="E223"/>
  <c r="D223"/>
  <c r="F223" s="1"/>
  <c r="E222"/>
  <c r="D222"/>
  <c r="F222" s="1"/>
  <c r="E221"/>
  <c r="D221"/>
  <c r="F221" s="1"/>
  <c r="E220"/>
  <c r="D220"/>
  <c r="F220" s="1"/>
  <c r="E219"/>
  <c r="D219"/>
  <c r="F219" s="1"/>
  <c r="E218"/>
  <c r="D218"/>
  <c r="F218" s="1"/>
  <c r="E217"/>
  <c r="D217"/>
  <c r="F217" s="1"/>
  <c r="E216"/>
  <c r="D216"/>
  <c r="F216" s="1"/>
  <c r="E215"/>
  <c r="D215"/>
  <c r="F215" s="1"/>
  <c r="E214"/>
  <c r="D214"/>
  <c r="F214" s="1"/>
  <c r="E213"/>
  <c r="D213"/>
  <c r="F213" s="1"/>
  <c r="E212"/>
  <c r="D212"/>
  <c r="F212" s="1"/>
  <c r="E211"/>
  <c r="D211"/>
  <c r="F211" s="1"/>
  <c r="E210"/>
  <c r="D210"/>
  <c r="F210" s="1"/>
  <c r="E209"/>
  <c r="D209"/>
  <c r="F209" s="1"/>
  <c r="E208"/>
  <c r="D208"/>
  <c r="F208" s="1"/>
  <c r="E207"/>
  <c r="D207"/>
  <c r="F207" s="1"/>
  <c r="E206"/>
  <c r="D206"/>
  <c r="F206" s="1"/>
  <c r="E205"/>
  <c r="D205"/>
  <c r="F205" s="1"/>
  <c r="E204"/>
  <c r="D204"/>
  <c r="F204" s="1"/>
  <c r="E203"/>
  <c r="D203"/>
  <c r="F203" s="1"/>
  <c r="E202"/>
  <c r="D202"/>
  <c r="F202" s="1"/>
  <c r="E201"/>
  <c r="D201"/>
  <c r="F201" s="1"/>
  <c r="E200"/>
  <c r="D200"/>
  <c r="F200" s="1"/>
  <c r="E199"/>
  <c r="D199"/>
  <c r="F199" s="1"/>
  <c r="E198"/>
  <c r="D198"/>
  <c r="F198" s="1"/>
  <c r="E197"/>
  <c r="D197"/>
  <c r="F197" s="1"/>
  <c r="E196"/>
  <c r="D196"/>
  <c r="F196" s="1"/>
  <c r="E195"/>
  <c r="D195"/>
  <c r="F195" s="1"/>
  <c r="E194"/>
  <c r="D194"/>
  <c r="F194" s="1"/>
  <c r="E193"/>
  <c r="D193"/>
  <c r="F193" s="1"/>
  <c r="E192"/>
  <c r="D192"/>
  <c r="F192" s="1"/>
  <c r="E191"/>
  <c r="D191"/>
  <c r="F191" s="1"/>
  <c r="E190"/>
  <c r="D190"/>
  <c r="F190" s="1"/>
  <c r="E189"/>
  <c r="D189"/>
  <c r="F189" s="1"/>
  <c r="E188"/>
  <c r="D188"/>
  <c r="F188" s="1"/>
  <c r="E187"/>
  <c r="D187"/>
  <c r="F187" s="1"/>
  <c r="E186"/>
  <c r="D186"/>
  <c r="F186" s="1"/>
  <c r="E185"/>
  <c r="D185"/>
  <c r="F185" s="1"/>
  <c r="E184"/>
  <c r="D184"/>
  <c r="F184" s="1"/>
  <c r="E183"/>
  <c r="D183"/>
  <c r="F183" s="1"/>
  <c r="E182"/>
  <c r="D182"/>
  <c r="F182" s="1"/>
  <c r="E181"/>
  <c r="D181"/>
  <c r="F181" s="1"/>
  <c r="E180"/>
  <c r="D180"/>
  <c r="F180" s="1"/>
  <c r="E179"/>
  <c r="D179"/>
  <c r="F179" s="1"/>
  <c r="E178"/>
  <c r="D178"/>
  <c r="F178" s="1"/>
  <c r="E177"/>
  <c r="D177"/>
  <c r="F177" s="1"/>
  <c r="E176"/>
  <c r="D176"/>
  <c r="F176" s="1"/>
  <c r="E175"/>
  <c r="D175"/>
  <c r="F175" s="1"/>
  <c r="E174"/>
  <c r="D174"/>
  <c r="F174" s="1"/>
  <c r="E173"/>
  <c r="D173"/>
  <c r="F173" s="1"/>
  <c r="E172"/>
  <c r="D172"/>
  <c r="F172" s="1"/>
  <c r="E171"/>
  <c r="D171"/>
  <c r="F171" s="1"/>
  <c r="E170"/>
  <c r="D170"/>
  <c r="F170" s="1"/>
  <c r="E169"/>
  <c r="D169"/>
  <c r="F169" s="1"/>
  <c r="E168"/>
  <c r="D168"/>
  <c r="F168" s="1"/>
  <c r="E167"/>
  <c r="D167"/>
  <c r="F167" s="1"/>
  <c r="E166"/>
  <c r="D166"/>
  <c r="F166" s="1"/>
  <c r="E165"/>
  <c r="D165"/>
  <c r="F165" s="1"/>
  <c r="E164"/>
  <c r="D164"/>
  <c r="F164" s="1"/>
  <c r="E163"/>
  <c r="D163"/>
  <c r="F163" s="1"/>
  <c r="E162"/>
  <c r="D162"/>
  <c r="F162" s="1"/>
  <c r="E161"/>
  <c r="D161"/>
  <c r="F161" s="1"/>
  <c r="E160"/>
  <c r="D160"/>
  <c r="F160" s="1"/>
  <c r="E159"/>
  <c r="D159"/>
  <c r="F159" s="1"/>
  <c r="E158"/>
  <c r="D158"/>
  <c r="F158" s="1"/>
  <c r="E157"/>
  <c r="D157"/>
  <c r="F157" s="1"/>
  <c r="E156"/>
  <c r="D156"/>
  <c r="F156" s="1"/>
  <c r="E155"/>
  <c r="D155"/>
  <c r="F155" s="1"/>
  <c r="E154"/>
  <c r="D154"/>
  <c r="F154" s="1"/>
  <c r="E153"/>
  <c r="D153"/>
  <c r="F153" s="1"/>
  <c r="E152"/>
  <c r="D152"/>
  <c r="F152" s="1"/>
  <c r="E151"/>
  <c r="D151"/>
  <c r="F151" s="1"/>
  <c r="E150"/>
  <c r="D150"/>
  <c r="F150" s="1"/>
  <c r="E149"/>
  <c r="D149"/>
  <c r="F149" s="1"/>
  <c r="E148"/>
  <c r="D148"/>
  <c r="F148" s="1"/>
  <c r="E147"/>
  <c r="D147"/>
  <c r="F147" s="1"/>
  <c r="E146"/>
  <c r="D146"/>
  <c r="F146" s="1"/>
  <c r="E145"/>
  <c r="D145"/>
  <c r="F145" s="1"/>
  <c r="E144"/>
  <c r="D144"/>
  <c r="F144" s="1"/>
  <c r="E143"/>
  <c r="D143"/>
  <c r="F143" s="1"/>
  <c r="E142"/>
  <c r="D142"/>
  <c r="F142" s="1"/>
  <c r="E141"/>
  <c r="D141"/>
  <c r="F141" s="1"/>
  <c r="E140"/>
  <c r="D140"/>
  <c r="F140" s="1"/>
  <c r="E139"/>
  <c r="D139"/>
  <c r="F139" s="1"/>
  <c r="E138"/>
  <c r="D138"/>
  <c r="F138" s="1"/>
  <c r="E137"/>
  <c r="D137"/>
  <c r="F137" s="1"/>
  <c r="E136"/>
  <c r="D136"/>
  <c r="F136" s="1"/>
  <c r="E135"/>
  <c r="D135"/>
  <c r="F135" s="1"/>
  <c r="E134"/>
  <c r="D134"/>
  <c r="F134" s="1"/>
  <c r="E133"/>
  <c r="D133"/>
  <c r="F133" s="1"/>
  <c r="E132"/>
  <c r="D132"/>
  <c r="F132" s="1"/>
  <c r="E131"/>
  <c r="D131"/>
  <c r="F131" s="1"/>
  <c r="E130"/>
  <c r="D130"/>
  <c r="F130" s="1"/>
  <c r="E129"/>
  <c r="D129"/>
  <c r="F129" s="1"/>
  <c r="E128"/>
  <c r="D128"/>
  <c r="F128" s="1"/>
  <c r="E127"/>
  <c r="D127"/>
  <c r="F127" s="1"/>
  <c r="E126"/>
  <c r="D126"/>
  <c r="F126" s="1"/>
  <c r="E125"/>
  <c r="D125"/>
  <c r="F125" s="1"/>
  <c r="E124"/>
  <c r="D124"/>
  <c r="F124" s="1"/>
  <c r="E123"/>
  <c r="D123"/>
  <c r="F123" s="1"/>
  <c r="E122"/>
  <c r="D122"/>
  <c r="F122" s="1"/>
  <c r="E121"/>
  <c r="D121"/>
  <c r="F121" s="1"/>
  <c r="E120"/>
  <c r="D120"/>
  <c r="F120" s="1"/>
  <c r="E119"/>
  <c r="D119"/>
  <c r="F119" s="1"/>
  <c r="E118"/>
  <c r="D118"/>
  <c r="F118" s="1"/>
  <c r="E117"/>
  <c r="D117"/>
  <c r="F117" s="1"/>
  <c r="E116"/>
  <c r="D116"/>
  <c r="F116" s="1"/>
  <c r="E115"/>
  <c r="D115"/>
  <c r="F115" s="1"/>
  <c r="E114"/>
  <c r="D114"/>
  <c r="F114" s="1"/>
  <c r="E113"/>
  <c r="D113"/>
  <c r="F113" s="1"/>
  <c r="E112"/>
  <c r="D112"/>
  <c r="F112" s="1"/>
  <c r="E111"/>
  <c r="D111"/>
  <c r="F111" s="1"/>
  <c r="E110"/>
  <c r="D110"/>
  <c r="F110" s="1"/>
  <c r="E109"/>
  <c r="D109"/>
  <c r="F109" s="1"/>
  <c r="E108"/>
  <c r="D108"/>
  <c r="F108" s="1"/>
  <c r="E107"/>
  <c r="D107"/>
  <c r="F107" s="1"/>
  <c r="E106"/>
  <c r="D106"/>
  <c r="F106" s="1"/>
  <c r="E105"/>
  <c r="D105"/>
  <c r="F105" s="1"/>
  <c r="E104"/>
  <c r="D104"/>
  <c r="F104" s="1"/>
  <c r="E103"/>
  <c r="D103"/>
  <c r="F103" s="1"/>
  <c r="E102"/>
  <c r="D102"/>
  <c r="F102" s="1"/>
  <c r="E101"/>
  <c r="D101"/>
  <c r="F101" s="1"/>
  <c r="E100"/>
  <c r="D100"/>
  <c r="F100" s="1"/>
  <c r="E99"/>
  <c r="D99"/>
  <c r="F99" s="1"/>
  <c r="E98"/>
  <c r="D98"/>
  <c r="F98" s="1"/>
  <c r="E97"/>
  <c r="D97"/>
  <c r="F97" s="1"/>
  <c r="E96"/>
  <c r="D96"/>
  <c r="F96" s="1"/>
  <c r="E95"/>
  <c r="D95"/>
  <c r="F95" s="1"/>
  <c r="E94"/>
  <c r="D94"/>
  <c r="F94" s="1"/>
  <c r="E93"/>
  <c r="D93"/>
  <c r="F93" s="1"/>
  <c r="E92"/>
  <c r="D92"/>
  <c r="F92" s="1"/>
  <c r="E91"/>
  <c r="D91"/>
  <c r="F91" s="1"/>
  <c r="E90"/>
  <c r="D90"/>
  <c r="F90" s="1"/>
  <c r="E89"/>
  <c r="D89"/>
  <c r="F89" s="1"/>
  <c r="E88"/>
  <c r="D88"/>
  <c r="F88" s="1"/>
  <c r="E87"/>
  <c r="D87"/>
  <c r="F87" s="1"/>
  <c r="E86"/>
  <c r="D86"/>
  <c r="F86" s="1"/>
  <c r="E85"/>
  <c r="D85"/>
  <c r="F85" s="1"/>
  <c r="E84"/>
  <c r="D84"/>
  <c r="F84" s="1"/>
  <c r="E83"/>
  <c r="D83"/>
  <c r="F83" s="1"/>
  <c r="E82"/>
  <c r="D82"/>
  <c r="F82" s="1"/>
  <c r="E81"/>
  <c r="D81"/>
  <c r="F81" s="1"/>
  <c r="E80"/>
  <c r="D80"/>
  <c r="F80" s="1"/>
  <c r="E79"/>
  <c r="D79"/>
  <c r="F79" s="1"/>
  <c r="E78"/>
  <c r="D78"/>
  <c r="F78" s="1"/>
  <c r="E77"/>
  <c r="D77"/>
  <c r="F77" s="1"/>
  <c r="E76"/>
  <c r="D76"/>
  <c r="F76" s="1"/>
  <c r="E75"/>
  <c r="D75"/>
  <c r="F75" s="1"/>
  <c r="E74"/>
  <c r="D74"/>
  <c r="F74" s="1"/>
  <c r="E73"/>
  <c r="D73"/>
  <c r="F73" s="1"/>
  <c r="E72"/>
  <c r="D72"/>
  <c r="F72" s="1"/>
  <c r="E71"/>
  <c r="D71"/>
  <c r="F71" s="1"/>
  <c r="E70"/>
  <c r="D70"/>
  <c r="F70" s="1"/>
  <c r="E69"/>
  <c r="D69"/>
  <c r="F69" s="1"/>
  <c r="E68"/>
  <c r="D68"/>
  <c r="F68" s="1"/>
  <c r="E67"/>
  <c r="D67"/>
  <c r="F67" s="1"/>
  <c r="E66"/>
  <c r="D66"/>
  <c r="F66" s="1"/>
  <c r="E65"/>
  <c r="D65"/>
  <c r="F65" s="1"/>
  <c r="E64"/>
  <c r="D64"/>
  <c r="F64" s="1"/>
  <c r="E63"/>
  <c r="D63"/>
  <c r="F63" s="1"/>
  <c r="E62"/>
  <c r="D62"/>
  <c r="F62" s="1"/>
  <c r="E61"/>
  <c r="D61"/>
  <c r="F61" s="1"/>
  <c r="E60"/>
  <c r="D60"/>
  <c r="F60" s="1"/>
  <c r="E59"/>
  <c r="D59"/>
  <c r="F59" s="1"/>
  <c r="E58"/>
  <c r="D58"/>
  <c r="F58" s="1"/>
  <c r="E57"/>
  <c r="D57"/>
  <c r="F57" s="1"/>
  <c r="E56"/>
  <c r="D56"/>
  <c r="F56" s="1"/>
  <c r="E55"/>
  <c r="D55"/>
  <c r="F55" s="1"/>
  <c r="E54"/>
  <c r="D54"/>
  <c r="F54" s="1"/>
  <c r="E53"/>
  <c r="D53"/>
  <c r="F53" s="1"/>
  <c r="E52"/>
  <c r="D52"/>
  <c r="F52" s="1"/>
  <c r="E51"/>
  <c r="D51"/>
  <c r="F51" s="1"/>
  <c r="E50"/>
  <c r="D50"/>
  <c r="F50" s="1"/>
  <c r="E49"/>
  <c r="D49"/>
  <c r="F49" s="1"/>
  <c r="E48"/>
  <c r="D48"/>
  <c r="F48" s="1"/>
  <c r="E47"/>
  <c r="D47"/>
  <c r="F47" s="1"/>
  <c r="E46"/>
  <c r="D46"/>
  <c r="F46" s="1"/>
  <c r="E45"/>
  <c r="D45"/>
  <c r="F45" s="1"/>
  <c r="E44"/>
  <c r="D44"/>
  <c r="F44" s="1"/>
  <c r="E43"/>
  <c r="D43"/>
  <c r="F43" s="1"/>
  <c r="E42"/>
  <c r="D42"/>
  <c r="F42" s="1"/>
  <c r="E41"/>
  <c r="D41"/>
  <c r="F41" s="1"/>
  <c r="E40"/>
  <c r="D40"/>
  <c r="F40" s="1"/>
  <c r="E39"/>
  <c r="D39"/>
  <c r="F39" s="1"/>
  <c r="E38"/>
  <c r="D38"/>
  <c r="F38" s="1"/>
  <c r="E37"/>
  <c r="D37"/>
  <c r="F37" s="1"/>
  <c r="E36"/>
  <c r="D36"/>
  <c r="F36" s="1"/>
  <c r="E35"/>
  <c r="D35"/>
  <c r="F35" s="1"/>
  <c r="E34"/>
  <c r="D34"/>
  <c r="F34" s="1"/>
  <c r="E33"/>
  <c r="D33"/>
  <c r="F33" s="1"/>
  <c r="E32"/>
  <c r="D32"/>
  <c r="F32" s="1"/>
  <c r="E31"/>
  <c r="D31"/>
  <c r="F31" s="1"/>
  <c r="E30"/>
  <c r="D30"/>
  <c r="F30" s="1"/>
  <c r="E29"/>
  <c r="D29"/>
  <c r="F29" s="1"/>
  <c r="E28"/>
  <c r="D28"/>
  <c r="F28" s="1"/>
  <c r="E27"/>
  <c r="D27"/>
  <c r="F27" s="1"/>
  <c r="E26"/>
  <c r="D26"/>
  <c r="F26" s="1"/>
  <c r="E25"/>
  <c r="D25"/>
  <c r="F25" s="1"/>
  <c r="E24"/>
  <c r="D24"/>
  <c r="F24" s="1"/>
  <c r="E23"/>
  <c r="D23"/>
  <c r="F23" s="1"/>
  <c r="E22"/>
  <c r="D22"/>
  <c r="F22" s="1"/>
  <c r="E21"/>
  <c r="D21"/>
  <c r="F21" s="1"/>
  <c r="E20"/>
  <c r="D20"/>
  <c r="F20" s="1"/>
  <c r="E19"/>
  <c r="D19"/>
  <c r="F19" s="1"/>
  <c r="E18"/>
  <c r="D18"/>
  <c r="F18" s="1"/>
  <c r="E17"/>
  <c r="D17"/>
  <c r="F17" s="1"/>
  <c r="E16"/>
  <c r="D16"/>
  <c r="F16" s="1"/>
  <c r="E15"/>
  <c r="D15"/>
  <c r="F15" s="1"/>
  <c r="E14"/>
  <c r="D14"/>
  <c r="F14" s="1"/>
  <c r="E13"/>
  <c r="D13"/>
  <c r="F13" s="1"/>
  <c r="E12"/>
  <c r="D12"/>
  <c r="F12" s="1"/>
  <c r="E11"/>
  <c r="D11"/>
  <c r="F11" s="1"/>
  <c r="E10"/>
  <c r="D10"/>
  <c r="F10" s="1"/>
  <c r="E9"/>
  <c r="D9"/>
  <c r="F9" s="1"/>
  <c r="E8"/>
  <c r="D8"/>
  <c r="F8" s="1"/>
  <c r="E224" i="12"/>
  <c r="D224"/>
  <c r="F224" s="1"/>
  <c r="E223"/>
  <c r="D223"/>
  <c r="F223" s="1"/>
  <c r="E222"/>
  <c r="D222"/>
  <c r="F222" s="1"/>
  <c r="E221"/>
  <c r="D221"/>
  <c r="F221" s="1"/>
  <c r="E220"/>
  <c r="D220"/>
  <c r="F220" s="1"/>
  <c r="E219"/>
  <c r="D219"/>
  <c r="F219" s="1"/>
  <c r="E218"/>
  <c r="D218"/>
  <c r="F218" s="1"/>
  <c r="E217"/>
  <c r="D217"/>
  <c r="F217" s="1"/>
  <c r="E216"/>
  <c r="D216"/>
  <c r="F216" s="1"/>
  <c r="E215"/>
  <c r="D215"/>
  <c r="F215" s="1"/>
  <c r="E214"/>
  <c r="D214"/>
  <c r="F214" s="1"/>
  <c r="E213"/>
  <c r="D213"/>
  <c r="F213" s="1"/>
  <c r="E212"/>
  <c r="D212"/>
  <c r="F212" s="1"/>
  <c r="E211"/>
  <c r="D211"/>
  <c r="F211" s="1"/>
  <c r="E210"/>
  <c r="D210"/>
  <c r="F210" s="1"/>
  <c r="E209"/>
  <c r="D209"/>
  <c r="F209" s="1"/>
  <c r="E208"/>
  <c r="D208"/>
  <c r="F208" s="1"/>
  <c r="E207"/>
  <c r="D207"/>
  <c r="F207" s="1"/>
  <c r="E206"/>
  <c r="D206"/>
  <c r="F206" s="1"/>
  <c r="E205"/>
  <c r="D205"/>
  <c r="F205" s="1"/>
  <c r="E204"/>
  <c r="D204"/>
  <c r="F204" s="1"/>
  <c r="E203"/>
  <c r="D203"/>
  <c r="F203" s="1"/>
  <c r="E202"/>
  <c r="D202"/>
  <c r="F202" s="1"/>
  <c r="E201"/>
  <c r="D201"/>
  <c r="F201" s="1"/>
  <c r="E200"/>
  <c r="D200"/>
  <c r="F200" s="1"/>
  <c r="E199"/>
  <c r="D199"/>
  <c r="F199" s="1"/>
  <c r="E198"/>
  <c r="D198"/>
  <c r="F198" s="1"/>
  <c r="E197"/>
  <c r="D197"/>
  <c r="F197" s="1"/>
  <c r="E196"/>
  <c r="D196"/>
  <c r="F196" s="1"/>
  <c r="E195"/>
  <c r="D195"/>
  <c r="F195" s="1"/>
  <c r="E194"/>
  <c r="D194"/>
  <c r="F194" s="1"/>
  <c r="E193"/>
  <c r="D193"/>
  <c r="F193" s="1"/>
  <c r="E192"/>
  <c r="D192"/>
  <c r="F192" s="1"/>
  <c r="E191"/>
  <c r="D191"/>
  <c r="F191" s="1"/>
  <c r="E190"/>
  <c r="D190"/>
  <c r="F190" s="1"/>
  <c r="E189"/>
  <c r="D189"/>
  <c r="F189" s="1"/>
  <c r="E188"/>
  <c r="D188"/>
  <c r="F188" s="1"/>
  <c r="E187"/>
  <c r="D187"/>
  <c r="F187" s="1"/>
  <c r="E186"/>
  <c r="D186"/>
  <c r="F186" s="1"/>
  <c r="E185"/>
  <c r="D185"/>
  <c r="F185" s="1"/>
  <c r="E184"/>
  <c r="D184"/>
  <c r="F184" s="1"/>
  <c r="E183"/>
  <c r="D183"/>
  <c r="F183" s="1"/>
  <c r="E182"/>
  <c r="D182"/>
  <c r="F182" s="1"/>
  <c r="E181"/>
  <c r="D181"/>
  <c r="F181" s="1"/>
  <c r="E180"/>
  <c r="D180"/>
  <c r="F180" s="1"/>
  <c r="E179"/>
  <c r="D179"/>
  <c r="F179" s="1"/>
  <c r="E178"/>
  <c r="D178"/>
  <c r="F178" s="1"/>
  <c r="E177"/>
  <c r="D177"/>
  <c r="F177" s="1"/>
  <c r="E176"/>
  <c r="D176"/>
  <c r="F176" s="1"/>
  <c r="E175"/>
  <c r="D175"/>
  <c r="F175" s="1"/>
  <c r="E174"/>
  <c r="D174"/>
  <c r="F174" s="1"/>
  <c r="E173"/>
  <c r="D173"/>
  <c r="F173" s="1"/>
  <c r="E172"/>
  <c r="D172"/>
  <c r="F172" s="1"/>
  <c r="E171"/>
  <c r="D171"/>
  <c r="F171" s="1"/>
  <c r="E170"/>
  <c r="D170"/>
  <c r="F170" s="1"/>
  <c r="E169"/>
  <c r="D169"/>
  <c r="F169" s="1"/>
  <c r="E168"/>
  <c r="D168"/>
  <c r="F168" s="1"/>
  <c r="E167"/>
  <c r="D167"/>
  <c r="F167" s="1"/>
  <c r="E166"/>
  <c r="D166"/>
  <c r="F166" s="1"/>
  <c r="E165"/>
  <c r="D165"/>
  <c r="F165" s="1"/>
  <c r="E164"/>
  <c r="D164"/>
  <c r="F164" s="1"/>
  <c r="E163"/>
  <c r="D163"/>
  <c r="F163" s="1"/>
  <c r="E162"/>
  <c r="D162"/>
  <c r="F162" s="1"/>
  <c r="E161"/>
  <c r="D161"/>
  <c r="F161" s="1"/>
  <c r="E160"/>
  <c r="D160"/>
  <c r="F160" s="1"/>
  <c r="E159"/>
  <c r="D159"/>
  <c r="F159" s="1"/>
  <c r="E158"/>
  <c r="D158"/>
  <c r="F158" s="1"/>
  <c r="E157"/>
  <c r="D157"/>
  <c r="F157" s="1"/>
  <c r="E156"/>
  <c r="D156"/>
  <c r="F156" s="1"/>
  <c r="E155"/>
  <c r="D155"/>
  <c r="F155" s="1"/>
  <c r="E154"/>
  <c r="D154"/>
  <c r="F154" s="1"/>
  <c r="E153"/>
  <c r="D153"/>
  <c r="F153" s="1"/>
  <c r="E152"/>
  <c r="D152"/>
  <c r="F152" s="1"/>
  <c r="E151"/>
  <c r="D151"/>
  <c r="F151" s="1"/>
  <c r="E150"/>
  <c r="D150"/>
  <c r="F150" s="1"/>
  <c r="E149"/>
  <c r="D149"/>
  <c r="F149" s="1"/>
  <c r="E148"/>
  <c r="D148"/>
  <c r="F148" s="1"/>
  <c r="E147"/>
  <c r="D147"/>
  <c r="F147" s="1"/>
  <c r="E146"/>
  <c r="D146"/>
  <c r="F146" s="1"/>
  <c r="E145"/>
  <c r="D145"/>
  <c r="F145" s="1"/>
  <c r="E144"/>
  <c r="D144"/>
  <c r="F144" s="1"/>
  <c r="E143"/>
  <c r="D143"/>
  <c r="F143" s="1"/>
  <c r="E142"/>
  <c r="D142"/>
  <c r="F142" s="1"/>
  <c r="E141"/>
  <c r="D141"/>
  <c r="F141" s="1"/>
  <c r="E140"/>
  <c r="D140"/>
  <c r="F140" s="1"/>
  <c r="E139"/>
  <c r="D139"/>
  <c r="F139" s="1"/>
  <c r="E138"/>
  <c r="D138"/>
  <c r="F138" s="1"/>
  <c r="E137"/>
  <c r="D137"/>
  <c r="F137" s="1"/>
  <c r="E136"/>
  <c r="D136"/>
  <c r="F136" s="1"/>
  <c r="E135"/>
  <c r="D135"/>
  <c r="F135" s="1"/>
  <c r="E134"/>
  <c r="D134"/>
  <c r="F134" s="1"/>
  <c r="E133"/>
  <c r="D133"/>
  <c r="F133" s="1"/>
  <c r="E132"/>
  <c r="D132"/>
  <c r="F132" s="1"/>
  <c r="E131"/>
  <c r="D131"/>
  <c r="F131" s="1"/>
  <c r="E130"/>
  <c r="D130"/>
  <c r="F130" s="1"/>
  <c r="E129"/>
  <c r="D129"/>
  <c r="F129" s="1"/>
  <c r="E128"/>
  <c r="D128"/>
  <c r="F128" s="1"/>
  <c r="E127"/>
  <c r="D127"/>
  <c r="F127" s="1"/>
  <c r="E126"/>
  <c r="D126"/>
  <c r="F126" s="1"/>
  <c r="E125"/>
  <c r="D125"/>
  <c r="F125" s="1"/>
  <c r="E124"/>
  <c r="D124"/>
  <c r="F124" s="1"/>
  <c r="E123"/>
  <c r="D123"/>
  <c r="F123" s="1"/>
  <c r="E122"/>
  <c r="D122"/>
  <c r="F122" s="1"/>
  <c r="E121"/>
  <c r="D121"/>
  <c r="F121" s="1"/>
  <c r="E120"/>
  <c r="D120"/>
  <c r="F120" s="1"/>
  <c r="E119"/>
  <c r="D119"/>
  <c r="F119" s="1"/>
  <c r="E118"/>
  <c r="D118"/>
  <c r="F118" s="1"/>
  <c r="E117"/>
  <c r="D117"/>
  <c r="F117" s="1"/>
  <c r="E116"/>
  <c r="D116"/>
  <c r="F116" s="1"/>
  <c r="E115"/>
  <c r="D115"/>
  <c r="F115" s="1"/>
  <c r="E114"/>
  <c r="D114"/>
  <c r="F114" s="1"/>
  <c r="E113"/>
  <c r="D113"/>
  <c r="F113" s="1"/>
  <c r="E112"/>
  <c r="D112"/>
  <c r="F112" s="1"/>
  <c r="E111"/>
  <c r="D111"/>
  <c r="F111" s="1"/>
  <c r="E110"/>
  <c r="D110"/>
  <c r="F110" s="1"/>
  <c r="E109"/>
  <c r="D109"/>
  <c r="F109" s="1"/>
  <c r="E108"/>
  <c r="D108"/>
  <c r="F108" s="1"/>
  <c r="E107"/>
  <c r="D107"/>
  <c r="F107" s="1"/>
  <c r="E106"/>
  <c r="D106"/>
  <c r="F106" s="1"/>
  <c r="E105"/>
  <c r="D105"/>
  <c r="F105" s="1"/>
  <c r="E104"/>
  <c r="D104"/>
  <c r="F104" s="1"/>
  <c r="E103"/>
  <c r="D103"/>
  <c r="F103" s="1"/>
  <c r="E102"/>
  <c r="D102"/>
  <c r="F102" s="1"/>
  <c r="E101"/>
  <c r="D101"/>
  <c r="F101" s="1"/>
  <c r="E100"/>
  <c r="D100"/>
  <c r="F100" s="1"/>
  <c r="E99"/>
  <c r="D99"/>
  <c r="F99" s="1"/>
  <c r="E98"/>
  <c r="D98"/>
  <c r="F98" s="1"/>
  <c r="E97"/>
  <c r="D97"/>
  <c r="F97" s="1"/>
  <c r="E96"/>
  <c r="D96"/>
  <c r="F96" s="1"/>
  <c r="E95"/>
  <c r="D95"/>
  <c r="F95" s="1"/>
  <c r="E94"/>
  <c r="D94"/>
  <c r="F94" s="1"/>
  <c r="E93"/>
  <c r="D93"/>
  <c r="F93" s="1"/>
  <c r="E92"/>
  <c r="D92"/>
  <c r="F92" s="1"/>
  <c r="E91"/>
  <c r="D91"/>
  <c r="F91" s="1"/>
  <c r="E90"/>
  <c r="D90"/>
  <c r="F90" s="1"/>
  <c r="E89"/>
  <c r="D89"/>
  <c r="F89" s="1"/>
  <c r="E88"/>
  <c r="D88"/>
  <c r="F88" s="1"/>
  <c r="E87"/>
  <c r="D87"/>
  <c r="F87" s="1"/>
  <c r="E86"/>
  <c r="D86"/>
  <c r="F86" s="1"/>
  <c r="E85"/>
  <c r="D85"/>
  <c r="F85" s="1"/>
  <c r="E84"/>
  <c r="D84"/>
  <c r="F84" s="1"/>
  <c r="E83"/>
  <c r="D83"/>
  <c r="F83" s="1"/>
  <c r="E82"/>
  <c r="D82"/>
  <c r="F82" s="1"/>
  <c r="E81"/>
  <c r="D81"/>
  <c r="F81" s="1"/>
  <c r="E80"/>
  <c r="D80"/>
  <c r="F80" s="1"/>
  <c r="E79"/>
  <c r="D79"/>
  <c r="F79" s="1"/>
  <c r="E78"/>
  <c r="D78"/>
  <c r="F78" s="1"/>
  <c r="E77"/>
  <c r="D77"/>
  <c r="F77" s="1"/>
  <c r="E76"/>
  <c r="D76"/>
  <c r="F76" s="1"/>
  <c r="E75"/>
  <c r="D75"/>
  <c r="F75" s="1"/>
  <c r="E74"/>
  <c r="D74"/>
  <c r="F74" s="1"/>
  <c r="E73"/>
  <c r="D73"/>
  <c r="F73" s="1"/>
  <c r="E72"/>
  <c r="D72"/>
  <c r="F72" s="1"/>
  <c r="E71"/>
  <c r="D71"/>
  <c r="F71" s="1"/>
  <c r="E70"/>
  <c r="D70"/>
  <c r="F70" s="1"/>
  <c r="E69"/>
  <c r="D69"/>
  <c r="F69" s="1"/>
  <c r="E68"/>
  <c r="D68"/>
  <c r="F68" s="1"/>
  <c r="E67"/>
  <c r="D67"/>
  <c r="F67" s="1"/>
  <c r="E66"/>
  <c r="D66"/>
  <c r="F66" s="1"/>
  <c r="E65"/>
  <c r="D65"/>
  <c r="F65" s="1"/>
  <c r="E64"/>
  <c r="D64"/>
  <c r="F64" s="1"/>
  <c r="E63"/>
  <c r="D63"/>
  <c r="F63" s="1"/>
  <c r="E62"/>
  <c r="D62"/>
  <c r="F62" s="1"/>
  <c r="E61"/>
  <c r="D61"/>
  <c r="F61" s="1"/>
  <c r="E60"/>
  <c r="D60"/>
  <c r="F60" s="1"/>
  <c r="E59"/>
  <c r="D59"/>
  <c r="F59" s="1"/>
  <c r="E58"/>
  <c r="D58"/>
  <c r="F58" s="1"/>
  <c r="E57"/>
  <c r="D57"/>
  <c r="F57" s="1"/>
  <c r="E56"/>
  <c r="D56"/>
  <c r="F56" s="1"/>
  <c r="E55"/>
  <c r="D55"/>
  <c r="F55" s="1"/>
  <c r="E54"/>
  <c r="D54"/>
  <c r="F54" s="1"/>
  <c r="E53"/>
  <c r="D53"/>
  <c r="F53" s="1"/>
  <c r="E52"/>
  <c r="D52"/>
  <c r="F52" s="1"/>
  <c r="E51"/>
  <c r="D51"/>
  <c r="F51" s="1"/>
  <c r="E50"/>
  <c r="D50"/>
  <c r="F50" s="1"/>
  <c r="E49"/>
  <c r="D49"/>
  <c r="F49" s="1"/>
  <c r="E48"/>
  <c r="D48"/>
  <c r="F48" s="1"/>
  <c r="E47"/>
  <c r="D47"/>
  <c r="F47" s="1"/>
  <c r="E46"/>
  <c r="D46"/>
  <c r="F46" s="1"/>
  <c r="E45"/>
  <c r="D45"/>
  <c r="F45" s="1"/>
  <c r="E44"/>
  <c r="D44"/>
  <c r="F44" s="1"/>
  <c r="E43"/>
  <c r="D43"/>
  <c r="F43" s="1"/>
  <c r="E42"/>
  <c r="D42"/>
  <c r="F42" s="1"/>
  <c r="E41"/>
  <c r="D41"/>
  <c r="F41" s="1"/>
  <c r="E40"/>
  <c r="D40"/>
  <c r="F40" s="1"/>
  <c r="E39"/>
  <c r="D39"/>
  <c r="F39" s="1"/>
  <c r="E38"/>
  <c r="D38"/>
  <c r="F38" s="1"/>
  <c r="E37"/>
  <c r="D37"/>
  <c r="F37" s="1"/>
  <c r="E36"/>
  <c r="D36"/>
  <c r="F36" s="1"/>
  <c r="E35"/>
  <c r="D35"/>
  <c r="F35" s="1"/>
  <c r="E34"/>
  <c r="D34"/>
  <c r="F34" s="1"/>
  <c r="E33"/>
  <c r="D33"/>
  <c r="F33" s="1"/>
  <c r="E32"/>
  <c r="D32"/>
  <c r="F32" s="1"/>
  <c r="E31"/>
  <c r="D31"/>
  <c r="F31" s="1"/>
  <c r="E30"/>
  <c r="D30"/>
  <c r="F30" s="1"/>
  <c r="E29"/>
  <c r="D29"/>
  <c r="F29" s="1"/>
  <c r="E28"/>
  <c r="D28"/>
  <c r="F28" s="1"/>
  <c r="E27"/>
  <c r="D27"/>
  <c r="F27" s="1"/>
  <c r="E26"/>
  <c r="D26"/>
  <c r="F26" s="1"/>
  <c r="E25"/>
  <c r="D25"/>
  <c r="F25" s="1"/>
  <c r="E24"/>
  <c r="D24"/>
  <c r="F24" s="1"/>
  <c r="E23"/>
  <c r="D23"/>
  <c r="F23" s="1"/>
  <c r="E22"/>
  <c r="D22"/>
  <c r="F22" s="1"/>
  <c r="E21"/>
  <c r="D21"/>
  <c r="F21" s="1"/>
  <c r="E20"/>
  <c r="D20"/>
  <c r="F20" s="1"/>
  <c r="E19"/>
  <c r="D19"/>
  <c r="F19" s="1"/>
  <c r="E18"/>
  <c r="D18"/>
  <c r="F18" s="1"/>
  <c r="E17"/>
  <c r="D17"/>
  <c r="F17" s="1"/>
  <c r="E16"/>
  <c r="D16"/>
  <c r="F16" s="1"/>
  <c r="E15"/>
  <c r="D15"/>
  <c r="F15" s="1"/>
  <c r="E14"/>
  <c r="D14"/>
  <c r="F14" s="1"/>
  <c r="E13"/>
  <c r="D13"/>
  <c r="F13" s="1"/>
  <c r="E12"/>
  <c r="D12"/>
  <c r="F12" s="1"/>
  <c r="E11"/>
  <c r="D11"/>
  <c r="F11" s="1"/>
  <c r="E10"/>
  <c r="D10"/>
  <c r="F10" s="1"/>
  <c r="E9"/>
  <c r="D9"/>
  <c r="F9" s="1"/>
  <c r="E8"/>
  <c r="D8"/>
  <c r="F8"/>
  <c r="Q22" i="7"/>
  <c r="E8" i="11"/>
  <c r="D8"/>
  <c r="E226"/>
  <c r="D226"/>
  <c r="F226" s="1"/>
  <c r="E225"/>
  <c r="D225"/>
  <c r="F225" s="1"/>
  <c r="E224"/>
  <c r="D224"/>
  <c r="F224" s="1"/>
  <c r="E223"/>
  <c r="D223"/>
  <c r="F223" s="1"/>
  <c r="E222"/>
  <c r="D222"/>
  <c r="F222" s="1"/>
  <c r="E221"/>
  <c r="D221"/>
  <c r="F221" s="1"/>
  <c r="E220"/>
  <c r="D220"/>
  <c r="F220" s="1"/>
  <c r="E219"/>
  <c r="D219"/>
  <c r="F219" s="1"/>
  <c r="E218"/>
  <c r="D218"/>
  <c r="F218" s="1"/>
  <c r="E217"/>
  <c r="D217"/>
  <c r="F217" s="1"/>
  <c r="E216"/>
  <c r="D216"/>
  <c r="F216" s="1"/>
  <c r="E215"/>
  <c r="D215"/>
  <c r="F215" s="1"/>
  <c r="E214"/>
  <c r="D214"/>
  <c r="F214" s="1"/>
  <c r="E213"/>
  <c r="D213"/>
  <c r="F213" s="1"/>
  <c r="E212"/>
  <c r="D212"/>
  <c r="F212" s="1"/>
  <c r="E211"/>
  <c r="D211"/>
  <c r="F211" s="1"/>
  <c r="E210"/>
  <c r="D210"/>
  <c r="F210" s="1"/>
  <c r="E209"/>
  <c r="D209"/>
  <c r="F209" s="1"/>
  <c r="E208"/>
  <c r="D208"/>
  <c r="F208" s="1"/>
  <c r="E207"/>
  <c r="D207"/>
  <c r="F207" s="1"/>
  <c r="E206"/>
  <c r="D206"/>
  <c r="F206" s="1"/>
  <c r="E205"/>
  <c r="D205"/>
  <c r="F205" s="1"/>
  <c r="E204"/>
  <c r="D204"/>
  <c r="F204" s="1"/>
  <c r="E203"/>
  <c r="D203"/>
  <c r="F203" s="1"/>
  <c r="E202"/>
  <c r="D202"/>
  <c r="F202" s="1"/>
  <c r="E201"/>
  <c r="D201"/>
  <c r="F201" s="1"/>
  <c r="E200"/>
  <c r="D200"/>
  <c r="F200" s="1"/>
  <c r="E199"/>
  <c r="D199"/>
  <c r="F199" s="1"/>
  <c r="E198"/>
  <c r="D198"/>
  <c r="F198" s="1"/>
  <c r="E197"/>
  <c r="D197"/>
  <c r="F197" s="1"/>
  <c r="E196"/>
  <c r="D196"/>
  <c r="F196" s="1"/>
  <c r="E195"/>
  <c r="D195"/>
  <c r="F195" s="1"/>
  <c r="E194"/>
  <c r="D194"/>
  <c r="F194" s="1"/>
  <c r="E193"/>
  <c r="D193"/>
  <c r="F193" s="1"/>
  <c r="E192"/>
  <c r="D192"/>
  <c r="F192" s="1"/>
  <c r="E191"/>
  <c r="D191"/>
  <c r="F191" s="1"/>
  <c r="E190"/>
  <c r="D190"/>
  <c r="F190" s="1"/>
  <c r="E189"/>
  <c r="D189"/>
  <c r="F189" s="1"/>
  <c r="E188"/>
  <c r="D188"/>
  <c r="F188" s="1"/>
  <c r="E187"/>
  <c r="D187"/>
  <c r="F187" s="1"/>
  <c r="E186"/>
  <c r="D186"/>
  <c r="F186" s="1"/>
  <c r="E185"/>
  <c r="D185"/>
  <c r="F185" s="1"/>
  <c r="E184"/>
  <c r="D184"/>
  <c r="F184" s="1"/>
  <c r="E183"/>
  <c r="D183"/>
  <c r="F183" s="1"/>
  <c r="E182"/>
  <c r="D182"/>
  <c r="F182" s="1"/>
  <c r="E181"/>
  <c r="D181"/>
  <c r="F181" s="1"/>
  <c r="E180"/>
  <c r="D180"/>
  <c r="F180" s="1"/>
  <c r="E179"/>
  <c r="D179"/>
  <c r="F179" s="1"/>
  <c r="E178"/>
  <c r="D178"/>
  <c r="F178" s="1"/>
  <c r="E177"/>
  <c r="D177"/>
  <c r="F177" s="1"/>
  <c r="E176"/>
  <c r="D176"/>
  <c r="F176" s="1"/>
  <c r="E175"/>
  <c r="D175"/>
  <c r="F175" s="1"/>
  <c r="E174"/>
  <c r="D174"/>
  <c r="F174" s="1"/>
  <c r="E173"/>
  <c r="D173"/>
  <c r="F173" s="1"/>
  <c r="E172"/>
  <c r="D172"/>
  <c r="F172" s="1"/>
  <c r="E171"/>
  <c r="D171"/>
  <c r="F171" s="1"/>
  <c r="E170"/>
  <c r="D170"/>
  <c r="F170" s="1"/>
  <c r="E169"/>
  <c r="D169"/>
  <c r="F169" s="1"/>
  <c r="E168"/>
  <c r="D168"/>
  <c r="F168" s="1"/>
  <c r="E167"/>
  <c r="D167"/>
  <c r="F167" s="1"/>
  <c r="E166"/>
  <c r="D166"/>
  <c r="F166" s="1"/>
  <c r="E165"/>
  <c r="D165"/>
  <c r="F165" s="1"/>
  <c r="E164"/>
  <c r="D164"/>
  <c r="F164" s="1"/>
  <c r="E163"/>
  <c r="D163"/>
  <c r="F163" s="1"/>
  <c r="E162"/>
  <c r="D162"/>
  <c r="F162" s="1"/>
  <c r="E161"/>
  <c r="D161"/>
  <c r="F161" s="1"/>
  <c r="E160"/>
  <c r="D160"/>
  <c r="F160" s="1"/>
  <c r="E159"/>
  <c r="D159"/>
  <c r="F159" s="1"/>
  <c r="E158"/>
  <c r="D158"/>
  <c r="F158" s="1"/>
  <c r="E157"/>
  <c r="D157"/>
  <c r="F157" s="1"/>
  <c r="E156"/>
  <c r="D156"/>
  <c r="F156" s="1"/>
  <c r="E155"/>
  <c r="D155"/>
  <c r="F155" s="1"/>
  <c r="E154"/>
  <c r="D154"/>
  <c r="F154" s="1"/>
  <c r="E153"/>
  <c r="D153"/>
  <c r="F153" s="1"/>
  <c r="E152"/>
  <c r="D152"/>
  <c r="F152" s="1"/>
  <c r="E151"/>
  <c r="D151"/>
  <c r="F151" s="1"/>
  <c r="E150"/>
  <c r="D150"/>
  <c r="F150" s="1"/>
  <c r="E149"/>
  <c r="D149"/>
  <c r="F149" s="1"/>
  <c r="E148"/>
  <c r="D148"/>
  <c r="F148" s="1"/>
  <c r="E147"/>
  <c r="D147"/>
  <c r="F147" s="1"/>
  <c r="E146"/>
  <c r="D146"/>
  <c r="F146" s="1"/>
  <c r="E145"/>
  <c r="D145"/>
  <c r="F145" s="1"/>
  <c r="E144"/>
  <c r="D144"/>
  <c r="F144" s="1"/>
  <c r="E143"/>
  <c r="D143"/>
  <c r="F143" s="1"/>
  <c r="E142"/>
  <c r="D142"/>
  <c r="F142" s="1"/>
  <c r="E141"/>
  <c r="D141"/>
  <c r="F141" s="1"/>
  <c r="E140"/>
  <c r="D140"/>
  <c r="F140" s="1"/>
  <c r="E139"/>
  <c r="D139"/>
  <c r="F139" s="1"/>
  <c r="E138"/>
  <c r="D138"/>
  <c r="F138" s="1"/>
  <c r="E137"/>
  <c r="D137"/>
  <c r="F137" s="1"/>
  <c r="E136"/>
  <c r="D136"/>
  <c r="F136" s="1"/>
  <c r="E135"/>
  <c r="D135"/>
  <c r="F135" s="1"/>
  <c r="E134"/>
  <c r="D134"/>
  <c r="F134" s="1"/>
  <c r="E133"/>
  <c r="D133"/>
  <c r="F133" s="1"/>
  <c r="E132"/>
  <c r="D132"/>
  <c r="F132" s="1"/>
  <c r="E131"/>
  <c r="D131"/>
  <c r="F131" s="1"/>
  <c r="E130"/>
  <c r="D130"/>
  <c r="F130" s="1"/>
  <c r="E129"/>
  <c r="D129"/>
  <c r="F129" s="1"/>
  <c r="E128"/>
  <c r="D128"/>
  <c r="F128" s="1"/>
  <c r="E127"/>
  <c r="D127"/>
  <c r="F127" s="1"/>
  <c r="E126"/>
  <c r="D126"/>
  <c r="F126" s="1"/>
  <c r="E125"/>
  <c r="D125"/>
  <c r="F125" s="1"/>
  <c r="E124"/>
  <c r="D124"/>
  <c r="F124" s="1"/>
  <c r="E123"/>
  <c r="D123"/>
  <c r="F123" s="1"/>
  <c r="E122"/>
  <c r="D122"/>
  <c r="F122" s="1"/>
  <c r="E121"/>
  <c r="D121"/>
  <c r="F121" s="1"/>
  <c r="E120"/>
  <c r="D120"/>
  <c r="F120" s="1"/>
  <c r="E119"/>
  <c r="D119"/>
  <c r="F119" s="1"/>
  <c r="E118"/>
  <c r="D118"/>
  <c r="F118" s="1"/>
  <c r="E117"/>
  <c r="D117"/>
  <c r="F117" s="1"/>
  <c r="E116"/>
  <c r="D116"/>
  <c r="F116" s="1"/>
  <c r="E115"/>
  <c r="D115"/>
  <c r="F115" s="1"/>
  <c r="E114"/>
  <c r="D114"/>
  <c r="F114" s="1"/>
  <c r="E113"/>
  <c r="D113"/>
  <c r="F113" s="1"/>
  <c r="E112"/>
  <c r="D112"/>
  <c r="F112" s="1"/>
  <c r="E111"/>
  <c r="D111"/>
  <c r="F111" s="1"/>
  <c r="E110"/>
  <c r="D110"/>
  <c r="F110" s="1"/>
  <c r="E109"/>
  <c r="D109"/>
  <c r="F109" s="1"/>
  <c r="E108"/>
  <c r="D108"/>
  <c r="F108" s="1"/>
  <c r="E107"/>
  <c r="D107"/>
  <c r="F107" s="1"/>
  <c r="E106"/>
  <c r="D106"/>
  <c r="F106" s="1"/>
  <c r="E105"/>
  <c r="D105"/>
  <c r="F105" s="1"/>
  <c r="E104"/>
  <c r="D104"/>
  <c r="F104" s="1"/>
  <c r="E103"/>
  <c r="D103"/>
  <c r="F103" s="1"/>
  <c r="E102"/>
  <c r="D102"/>
  <c r="F102" s="1"/>
  <c r="E101"/>
  <c r="D101"/>
  <c r="F101" s="1"/>
  <c r="E100"/>
  <c r="D100"/>
  <c r="F100" s="1"/>
  <c r="E99"/>
  <c r="D99"/>
  <c r="F99" s="1"/>
  <c r="E98"/>
  <c r="D98"/>
  <c r="F98" s="1"/>
  <c r="E97"/>
  <c r="D97"/>
  <c r="F97" s="1"/>
  <c r="E96"/>
  <c r="D96"/>
  <c r="F96" s="1"/>
  <c r="E95"/>
  <c r="D95"/>
  <c r="F95" s="1"/>
  <c r="E94"/>
  <c r="D94"/>
  <c r="F94" s="1"/>
  <c r="E93"/>
  <c r="D93"/>
  <c r="F93" s="1"/>
  <c r="E92"/>
  <c r="D92"/>
  <c r="F92" s="1"/>
  <c r="E91"/>
  <c r="D91"/>
  <c r="F91" s="1"/>
  <c r="E90"/>
  <c r="D90"/>
  <c r="F90" s="1"/>
  <c r="E89"/>
  <c r="D89"/>
  <c r="F89" s="1"/>
  <c r="E88"/>
  <c r="D88"/>
  <c r="F88" s="1"/>
  <c r="E87"/>
  <c r="D87"/>
  <c r="F87" s="1"/>
  <c r="E86"/>
  <c r="D86"/>
  <c r="F86" s="1"/>
  <c r="E85"/>
  <c r="D85"/>
  <c r="F85" s="1"/>
  <c r="E84"/>
  <c r="D84"/>
  <c r="F84" s="1"/>
  <c r="E83"/>
  <c r="D83"/>
  <c r="F83" s="1"/>
  <c r="E82"/>
  <c r="D82"/>
  <c r="F82" s="1"/>
  <c r="E81"/>
  <c r="D81"/>
  <c r="F81" s="1"/>
  <c r="E80"/>
  <c r="D80"/>
  <c r="F80" s="1"/>
  <c r="E79"/>
  <c r="D79"/>
  <c r="F79" s="1"/>
  <c r="E78"/>
  <c r="D78"/>
  <c r="F78" s="1"/>
  <c r="E77"/>
  <c r="D77"/>
  <c r="F77" s="1"/>
  <c r="E76"/>
  <c r="D76"/>
  <c r="F76" s="1"/>
  <c r="E75"/>
  <c r="D75"/>
  <c r="F75" s="1"/>
  <c r="E74"/>
  <c r="D74"/>
  <c r="F74" s="1"/>
  <c r="E73"/>
  <c r="D73"/>
  <c r="F73" s="1"/>
  <c r="E72"/>
  <c r="D72"/>
  <c r="F72" s="1"/>
  <c r="E71"/>
  <c r="D71"/>
  <c r="F71" s="1"/>
  <c r="E70"/>
  <c r="D70"/>
  <c r="F70" s="1"/>
  <c r="E69"/>
  <c r="D69"/>
  <c r="F69" s="1"/>
  <c r="E68"/>
  <c r="D68"/>
  <c r="F68" s="1"/>
  <c r="E67"/>
  <c r="D67"/>
  <c r="F67" s="1"/>
  <c r="E66"/>
  <c r="D66"/>
  <c r="F66" s="1"/>
  <c r="E65"/>
  <c r="D65"/>
  <c r="F65" s="1"/>
  <c r="E64"/>
  <c r="D64"/>
  <c r="F64" s="1"/>
  <c r="E63"/>
  <c r="D63"/>
  <c r="F63" s="1"/>
  <c r="E62"/>
  <c r="D62"/>
  <c r="F62" s="1"/>
  <c r="E61"/>
  <c r="D61"/>
  <c r="F61" s="1"/>
  <c r="E60"/>
  <c r="D60"/>
  <c r="F60" s="1"/>
  <c r="E59"/>
  <c r="D59"/>
  <c r="F59" s="1"/>
  <c r="E58"/>
  <c r="D58"/>
  <c r="F58" s="1"/>
  <c r="E57"/>
  <c r="D57"/>
  <c r="F57" s="1"/>
  <c r="E56"/>
  <c r="D56"/>
  <c r="F56" s="1"/>
  <c r="E55"/>
  <c r="D55"/>
  <c r="F55" s="1"/>
  <c r="E54"/>
  <c r="D54"/>
  <c r="F54" s="1"/>
  <c r="E53"/>
  <c r="D53"/>
  <c r="F53" s="1"/>
  <c r="E52"/>
  <c r="D52"/>
  <c r="F52" s="1"/>
  <c r="E51"/>
  <c r="D51"/>
  <c r="F51" s="1"/>
  <c r="E50"/>
  <c r="D50"/>
  <c r="F50" s="1"/>
  <c r="E49"/>
  <c r="D49"/>
  <c r="F49" s="1"/>
  <c r="E48"/>
  <c r="D48"/>
  <c r="F48" s="1"/>
  <c r="E47"/>
  <c r="D47"/>
  <c r="F47" s="1"/>
  <c r="E46"/>
  <c r="D46"/>
  <c r="F46" s="1"/>
  <c r="E45"/>
  <c r="D45"/>
  <c r="F45" s="1"/>
  <c r="E44"/>
  <c r="D44"/>
  <c r="F44" s="1"/>
  <c r="E43"/>
  <c r="D43"/>
  <c r="F43" s="1"/>
  <c r="E42"/>
  <c r="D42"/>
  <c r="F42" s="1"/>
  <c r="E41"/>
  <c r="D41"/>
  <c r="F41" s="1"/>
  <c r="E40"/>
  <c r="D40"/>
  <c r="F40" s="1"/>
  <c r="E39"/>
  <c r="D39"/>
  <c r="F39" s="1"/>
  <c r="E38"/>
  <c r="D38"/>
  <c r="F38" s="1"/>
  <c r="E37"/>
  <c r="D37"/>
  <c r="F37" s="1"/>
  <c r="E36"/>
  <c r="D36"/>
  <c r="F36" s="1"/>
  <c r="E35"/>
  <c r="D35"/>
  <c r="F35" s="1"/>
  <c r="E34"/>
  <c r="D34"/>
  <c r="F34" s="1"/>
  <c r="E33"/>
  <c r="D33"/>
  <c r="F33" s="1"/>
  <c r="E32"/>
  <c r="D32"/>
  <c r="F32" s="1"/>
  <c r="E31"/>
  <c r="D31"/>
  <c r="F31" s="1"/>
  <c r="E30"/>
  <c r="D30"/>
  <c r="F30" s="1"/>
  <c r="E29"/>
  <c r="D29"/>
  <c r="F29" s="1"/>
  <c r="E28"/>
  <c r="D28"/>
  <c r="F28" s="1"/>
  <c r="E27"/>
  <c r="D27"/>
  <c r="F27" s="1"/>
  <c r="E26"/>
  <c r="D26"/>
  <c r="F26" s="1"/>
  <c r="E25"/>
  <c r="D25"/>
  <c r="F25" s="1"/>
  <c r="E24"/>
  <c r="D24"/>
  <c r="F24" s="1"/>
  <c r="E23"/>
  <c r="D23"/>
  <c r="F23" s="1"/>
  <c r="E22"/>
  <c r="D22"/>
  <c r="F22" s="1"/>
  <c r="E21"/>
  <c r="D21"/>
  <c r="F21" s="1"/>
  <c r="E20"/>
  <c r="D20"/>
  <c r="F20" s="1"/>
  <c r="E19"/>
  <c r="D19"/>
  <c r="F19" s="1"/>
  <c r="E18"/>
  <c r="D18"/>
  <c r="F18" s="1"/>
  <c r="E17"/>
  <c r="D17"/>
  <c r="F17" s="1"/>
  <c r="E16"/>
  <c r="D16"/>
  <c r="F16" s="1"/>
  <c r="E15"/>
  <c r="D15"/>
  <c r="F15" s="1"/>
  <c r="E14"/>
  <c r="D14"/>
  <c r="F14" s="1"/>
  <c r="E13"/>
  <c r="D13"/>
  <c r="F13" s="1"/>
  <c r="E12"/>
  <c r="D12"/>
  <c r="F12" s="1"/>
  <c r="E11"/>
  <c r="D11"/>
  <c r="F11" s="1"/>
  <c r="E10"/>
  <c r="D10"/>
  <c r="F10" s="1"/>
  <c r="E9"/>
  <c r="D9"/>
  <c r="F9" s="1"/>
  <c r="F8"/>
  <c r="E226" i="5"/>
  <c r="D226"/>
  <c r="F226" s="1"/>
  <c r="E225"/>
  <c r="D225"/>
  <c r="F225" s="1"/>
  <c r="E224"/>
  <c r="D224"/>
  <c r="F224" s="1"/>
  <c r="E223"/>
  <c r="D223"/>
  <c r="F223" s="1"/>
  <c r="E222"/>
  <c r="D222"/>
  <c r="F222" s="1"/>
  <c r="E221"/>
  <c r="D221"/>
  <c r="F221" s="1"/>
  <c r="E220"/>
  <c r="D220"/>
  <c r="F220" s="1"/>
  <c r="E219"/>
  <c r="D219"/>
  <c r="F219" s="1"/>
  <c r="E218"/>
  <c r="D218"/>
  <c r="F218" s="1"/>
  <c r="E217"/>
  <c r="D217"/>
  <c r="F217" s="1"/>
  <c r="E216"/>
  <c r="D216"/>
  <c r="F216" s="1"/>
  <c r="E215"/>
  <c r="D215"/>
  <c r="F215" s="1"/>
  <c r="E214"/>
  <c r="D214"/>
  <c r="F214" s="1"/>
  <c r="E213"/>
  <c r="D213"/>
  <c r="F213" s="1"/>
  <c r="E212"/>
  <c r="D212"/>
  <c r="F212" s="1"/>
  <c r="E211"/>
  <c r="D211"/>
  <c r="F211" s="1"/>
  <c r="E210"/>
  <c r="D210"/>
  <c r="F210" s="1"/>
  <c r="E209"/>
  <c r="D209"/>
  <c r="F209" s="1"/>
  <c r="E208"/>
  <c r="D208"/>
  <c r="F208" s="1"/>
  <c r="E207"/>
  <c r="D207"/>
  <c r="F207" s="1"/>
  <c r="E206"/>
  <c r="D206"/>
  <c r="F206" s="1"/>
  <c r="E205"/>
  <c r="D205"/>
  <c r="F205" s="1"/>
  <c r="E204"/>
  <c r="D204"/>
  <c r="F204" s="1"/>
  <c r="E203"/>
  <c r="D203"/>
  <c r="F203" s="1"/>
  <c r="E202"/>
  <c r="D202"/>
  <c r="F202" s="1"/>
  <c r="E201"/>
  <c r="D201"/>
  <c r="F201" s="1"/>
  <c r="E200"/>
  <c r="D200"/>
  <c r="F200" s="1"/>
  <c r="E199"/>
  <c r="D199"/>
  <c r="F199" s="1"/>
  <c r="E198"/>
  <c r="D198"/>
  <c r="F198" s="1"/>
  <c r="E197"/>
  <c r="D197"/>
  <c r="F197" s="1"/>
  <c r="E196"/>
  <c r="D196"/>
  <c r="F196" s="1"/>
  <c r="E195"/>
  <c r="D195"/>
  <c r="F195" s="1"/>
  <c r="E194"/>
  <c r="D194"/>
  <c r="F194" s="1"/>
  <c r="E193"/>
  <c r="D193"/>
  <c r="F193" s="1"/>
  <c r="E192"/>
  <c r="D192"/>
  <c r="F192" s="1"/>
  <c r="E191"/>
  <c r="D191"/>
  <c r="F191" s="1"/>
  <c r="E190"/>
  <c r="D190"/>
  <c r="F190" s="1"/>
  <c r="E189"/>
  <c r="D189"/>
  <c r="F189" s="1"/>
  <c r="E188"/>
  <c r="D188"/>
  <c r="F188" s="1"/>
  <c r="E187"/>
  <c r="D187"/>
  <c r="F187" s="1"/>
  <c r="E186"/>
  <c r="D186"/>
  <c r="F186" s="1"/>
  <c r="E185"/>
  <c r="D185"/>
  <c r="F185" s="1"/>
  <c r="E184"/>
  <c r="D184"/>
  <c r="F184" s="1"/>
  <c r="E183"/>
  <c r="D183"/>
  <c r="F183" s="1"/>
  <c r="E182"/>
  <c r="D182"/>
  <c r="F182" s="1"/>
  <c r="E181"/>
  <c r="D181"/>
  <c r="F181" s="1"/>
  <c r="E180"/>
  <c r="D180"/>
  <c r="F180" s="1"/>
  <c r="E179"/>
  <c r="D179"/>
  <c r="F179" s="1"/>
  <c r="E178"/>
  <c r="D178"/>
  <c r="F178" s="1"/>
  <c r="E177"/>
  <c r="D177"/>
  <c r="F177" s="1"/>
  <c r="E176"/>
  <c r="D176"/>
  <c r="F176" s="1"/>
  <c r="E175"/>
  <c r="D175"/>
  <c r="F175" s="1"/>
  <c r="E174"/>
  <c r="D174"/>
  <c r="F174" s="1"/>
  <c r="E173"/>
  <c r="D173"/>
  <c r="F173" s="1"/>
  <c r="E172"/>
  <c r="D172"/>
  <c r="F172" s="1"/>
  <c r="E171"/>
  <c r="D171"/>
  <c r="F171" s="1"/>
  <c r="E170"/>
  <c r="D170"/>
  <c r="F170" s="1"/>
  <c r="E169"/>
  <c r="D169"/>
  <c r="F169" s="1"/>
  <c r="E168"/>
  <c r="D168"/>
  <c r="F168" s="1"/>
  <c r="E167"/>
  <c r="D167"/>
  <c r="F167" s="1"/>
  <c r="E166"/>
  <c r="D166"/>
  <c r="F166" s="1"/>
  <c r="E165"/>
  <c r="D165"/>
  <c r="F165" s="1"/>
  <c r="E164"/>
  <c r="D164"/>
  <c r="F164" s="1"/>
  <c r="E163"/>
  <c r="D163"/>
  <c r="F163" s="1"/>
  <c r="E162"/>
  <c r="D162"/>
  <c r="F162" s="1"/>
  <c r="E161"/>
  <c r="D161"/>
  <c r="F161" s="1"/>
  <c r="E160"/>
  <c r="D160"/>
  <c r="F160" s="1"/>
  <c r="E159"/>
  <c r="D159"/>
  <c r="F159" s="1"/>
  <c r="E158"/>
  <c r="D158"/>
  <c r="F158" s="1"/>
  <c r="E157"/>
  <c r="D157"/>
  <c r="F157" s="1"/>
  <c r="E156"/>
  <c r="D156"/>
  <c r="F156" s="1"/>
  <c r="E155"/>
  <c r="D155"/>
  <c r="F155" s="1"/>
  <c r="E154"/>
  <c r="D154"/>
  <c r="F154" s="1"/>
  <c r="E153"/>
  <c r="D153"/>
  <c r="F153" s="1"/>
  <c r="E152"/>
  <c r="D152"/>
  <c r="F152" s="1"/>
  <c r="E151"/>
  <c r="D151"/>
  <c r="F151" s="1"/>
  <c r="E150"/>
  <c r="D150"/>
  <c r="F150" s="1"/>
  <c r="E149"/>
  <c r="D149"/>
  <c r="F149" s="1"/>
  <c r="E148"/>
  <c r="D148"/>
  <c r="F148" s="1"/>
  <c r="E147"/>
  <c r="D147"/>
  <c r="F147" s="1"/>
  <c r="E146"/>
  <c r="D146"/>
  <c r="F146" s="1"/>
  <c r="E145"/>
  <c r="D145"/>
  <c r="F145" s="1"/>
  <c r="E144"/>
  <c r="D144"/>
  <c r="F144" s="1"/>
  <c r="E143"/>
  <c r="D143"/>
  <c r="F143" s="1"/>
  <c r="E142"/>
  <c r="D142"/>
  <c r="F142" s="1"/>
  <c r="E141"/>
  <c r="D141"/>
  <c r="F141" s="1"/>
  <c r="E140"/>
  <c r="D140"/>
  <c r="F140" s="1"/>
  <c r="E139"/>
  <c r="D139"/>
  <c r="F139" s="1"/>
  <c r="E138"/>
  <c r="D138"/>
  <c r="F138" s="1"/>
  <c r="E137"/>
  <c r="D137"/>
  <c r="F137" s="1"/>
  <c r="E136"/>
  <c r="D136"/>
  <c r="F136" s="1"/>
  <c r="E135"/>
  <c r="D135"/>
  <c r="F135" s="1"/>
  <c r="E134"/>
  <c r="D134"/>
  <c r="F134" s="1"/>
  <c r="E133"/>
  <c r="D133"/>
  <c r="F133" s="1"/>
  <c r="E132"/>
  <c r="D132"/>
  <c r="F132" s="1"/>
  <c r="E131"/>
  <c r="D131"/>
  <c r="F131" s="1"/>
  <c r="E130"/>
  <c r="D130"/>
  <c r="F130" s="1"/>
  <c r="E129"/>
  <c r="D129"/>
  <c r="F129" s="1"/>
  <c r="E128"/>
  <c r="D128"/>
  <c r="F128" s="1"/>
  <c r="E127"/>
  <c r="D127"/>
  <c r="F127" s="1"/>
  <c r="E126"/>
  <c r="D126"/>
  <c r="F126" s="1"/>
  <c r="E125"/>
  <c r="D125"/>
  <c r="F125" s="1"/>
  <c r="E124"/>
  <c r="D124"/>
  <c r="F124" s="1"/>
  <c r="E123"/>
  <c r="D123"/>
  <c r="F123" s="1"/>
  <c r="E122"/>
  <c r="D122"/>
  <c r="F122" s="1"/>
  <c r="E121"/>
  <c r="D121"/>
  <c r="F121" s="1"/>
  <c r="E120"/>
  <c r="D120"/>
  <c r="F120" s="1"/>
  <c r="E119"/>
  <c r="D119"/>
  <c r="F119" s="1"/>
  <c r="E118"/>
  <c r="D118"/>
  <c r="F118" s="1"/>
  <c r="E117"/>
  <c r="D117"/>
  <c r="F117" s="1"/>
  <c r="E116"/>
  <c r="D116"/>
  <c r="F116" s="1"/>
  <c r="E115"/>
  <c r="D115"/>
  <c r="F115" s="1"/>
  <c r="E114"/>
  <c r="D114"/>
  <c r="F114" s="1"/>
  <c r="E113"/>
  <c r="D113"/>
  <c r="F113" s="1"/>
  <c r="E112"/>
  <c r="D112"/>
  <c r="F112" s="1"/>
  <c r="E111"/>
  <c r="D111"/>
  <c r="F111" s="1"/>
  <c r="E110"/>
  <c r="D110"/>
  <c r="F110" s="1"/>
  <c r="E109"/>
  <c r="D109"/>
  <c r="F109" s="1"/>
  <c r="E108"/>
  <c r="D108"/>
  <c r="F108" s="1"/>
  <c r="E107"/>
  <c r="D107"/>
  <c r="F107" s="1"/>
  <c r="E106"/>
  <c r="D106"/>
  <c r="F106" s="1"/>
  <c r="E105"/>
  <c r="D105"/>
  <c r="F105" s="1"/>
  <c r="E104"/>
  <c r="D104"/>
  <c r="F104" s="1"/>
  <c r="E103"/>
  <c r="D103"/>
  <c r="F103" s="1"/>
  <c r="E102"/>
  <c r="D102"/>
  <c r="F102" s="1"/>
  <c r="E101"/>
  <c r="D101"/>
  <c r="F101" s="1"/>
  <c r="E100"/>
  <c r="D100"/>
  <c r="F100" s="1"/>
  <c r="E99"/>
  <c r="D99"/>
  <c r="F99" s="1"/>
  <c r="E98"/>
  <c r="D98"/>
  <c r="F98" s="1"/>
  <c r="E97"/>
  <c r="D97"/>
  <c r="F97" s="1"/>
  <c r="E96"/>
  <c r="D96"/>
  <c r="F96" s="1"/>
  <c r="E95"/>
  <c r="D95"/>
  <c r="F95" s="1"/>
  <c r="E94"/>
  <c r="D94"/>
  <c r="F94" s="1"/>
  <c r="E93"/>
  <c r="D93"/>
  <c r="F93" s="1"/>
  <c r="E92"/>
  <c r="D92"/>
  <c r="F92" s="1"/>
  <c r="E91"/>
  <c r="D91"/>
  <c r="F91" s="1"/>
  <c r="E90"/>
  <c r="D90"/>
  <c r="F90" s="1"/>
  <c r="E89"/>
  <c r="D89"/>
  <c r="F89" s="1"/>
  <c r="E88"/>
  <c r="D88"/>
  <c r="F88" s="1"/>
  <c r="E87"/>
  <c r="D87"/>
  <c r="F87" s="1"/>
  <c r="E86"/>
  <c r="D86"/>
  <c r="F86" s="1"/>
  <c r="E85"/>
  <c r="D85"/>
  <c r="F85" s="1"/>
  <c r="E84"/>
  <c r="D84"/>
  <c r="F84" s="1"/>
  <c r="E83"/>
  <c r="D83"/>
  <c r="F83" s="1"/>
  <c r="E82"/>
  <c r="D82"/>
  <c r="F82" s="1"/>
  <c r="E81"/>
  <c r="D81"/>
  <c r="F81" s="1"/>
  <c r="E80"/>
  <c r="D80"/>
  <c r="F80" s="1"/>
  <c r="E79"/>
  <c r="D79"/>
  <c r="F79" s="1"/>
  <c r="E78"/>
  <c r="D78"/>
  <c r="F78" s="1"/>
  <c r="E77"/>
  <c r="D77"/>
  <c r="F77" s="1"/>
  <c r="E76"/>
  <c r="D76"/>
  <c r="F76" s="1"/>
  <c r="E75"/>
  <c r="D75"/>
  <c r="F75" s="1"/>
  <c r="E74"/>
  <c r="D74"/>
  <c r="F74" s="1"/>
  <c r="E73"/>
  <c r="D73"/>
  <c r="F73" s="1"/>
  <c r="E72"/>
  <c r="D72"/>
  <c r="F72" s="1"/>
  <c r="E71"/>
  <c r="D71"/>
  <c r="F71" s="1"/>
  <c r="E70"/>
  <c r="D70"/>
  <c r="F70" s="1"/>
  <c r="E69"/>
  <c r="D69"/>
  <c r="F69" s="1"/>
  <c r="E68"/>
  <c r="D68"/>
  <c r="F68" s="1"/>
  <c r="E67"/>
  <c r="D67"/>
  <c r="F67" s="1"/>
  <c r="E66"/>
  <c r="D66"/>
  <c r="F66" s="1"/>
  <c r="E65"/>
  <c r="D65"/>
  <c r="F65" s="1"/>
  <c r="E64"/>
  <c r="D64"/>
  <c r="F64" s="1"/>
  <c r="E63"/>
  <c r="D63"/>
  <c r="F63" s="1"/>
  <c r="E62"/>
  <c r="D62"/>
  <c r="F62" s="1"/>
  <c r="E61"/>
  <c r="D61"/>
  <c r="F61" s="1"/>
  <c r="E60"/>
  <c r="D60"/>
  <c r="F60" s="1"/>
  <c r="E59"/>
  <c r="D59"/>
  <c r="F59" s="1"/>
  <c r="E58"/>
  <c r="D58"/>
  <c r="F58" s="1"/>
  <c r="E57"/>
  <c r="D57"/>
  <c r="F57" s="1"/>
  <c r="E56"/>
  <c r="D56"/>
  <c r="F56" s="1"/>
  <c r="E55"/>
  <c r="D55"/>
  <c r="F55" s="1"/>
  <c r="E54"/>
  <c r="D54"/>
  <c r="F54" s="1"/>
  <c r="E53"/>
  <c r="D53"/>
  <c r="F53" s="1"/>
  <c r="E52"/>
  <c r="D52"/>
  <c r="F52" s="1"/>
  <c r="E51"/>
  <c r="D51"/>
  <c r="F51" s="1"/>
  <c r="E50"/>
  <c r="D50"/>
  <c r="F50" s="1"/>
  <c r="E49"/>
  <c r="D49"/>
  <c r="F49" s="1"/>
  <c r="E48"/>
  <c r="D48"/>
  <c r="F48" s="1"/>
  <c r="E47"/>
  <c r="D47"/>
  <c r="F47" s="1"/>
  <c r="E46"/>
  <c r="D46"/>
  <c r="F46" s="1"/>
  <c r="E45"/>
  <c r="D45"/>
  <c r="F45" s="1"/>
  <c r="E44"/>
  <c r="D44"/>
  <c r="F44" s="1"/>
  <c r="E43"/>
  <c r="D43"/>
  <c r="F43" s="1"/>
  <c r="E42"/>
  <c r="D42"/>
  <c r="F42" s="1"/>
  <c r="E41"/>
  <c r="D41"/>
  <c r="F41" s="1"/>
  <c r="E40"/>
  <c r="D40"/>
  <c r="F40" s="1"/>
  <c r="E39"/>
  <c r="D39"/>
  <c r="F39" s="1"/>
  <c r="E38"/>
  <c r="D38"/>
  <c r="F38" s="1"/>
  <c r="E37"/>
  <c r="D37"/>
  <c r="F37" s="1"/>
  <c r="E36"/>
  <c r="D36"/>
  <c r="F36" s="1"/>
  <c r="E35"/>
  <c r="D35"/>
  <c r="F35" s="1"/>
  <c r="E34"/>
  <c r="D34"/>
  <c r="F34" s="1"/>
  <c r="E33"/>
  <c r="D33"/>
  <c r="F33" s="1"/>
  <c r="E32"/>
  <c r="D32"/>
  <c r="F32" s="1"/>
  <c r="E31"/>
  <c r="D31"/>
  <c r="F31" s="1"/>
  <c r="E30"/>
  <c r="D30"/>
  <c r="F30" s="1"/>
  <c r="E29"/>
  <c r="D29"/>
  <c r="F29" s="1"/>
  <c r="E28"/>
  <c r="D28"/>
  <c r="F28" s="1"/>
  <c r="E27"/>
  <c r="D27"/>
  <c r="F27" s="1"/>
  <c r="E26"/>
  <c r="D26"/>
  <c r="F26" s="1"/>
  <c r="E25"/>
  <c r="D25"/>
  <c r="F25" s="1"/>
  <c r="E24"/>
  <c r="D24"/>
  <c r="F24" s="1"/>
  <c r="E23"/>
  <c r="D23"/>
  <c r="F23" s="1"/>
  <c r="E22"/>
  <c r="D22"/>
  <c r="F22" s="1"/>
  <c r="E21"/>
  <c r="D21"/>
  <c r="F21" s="1"/>
  <c r="E20"/>
  <c r="D20"/>
  <c r="F20" s="1"/>
  <c r="E19"/>
  <c r="D19"/>
  <c r="F19" s="1"/>
  <c r="E18"/>
  <c r="D18"/>
  <c r="F18" s="1"/>
  <c r="E17"/>
  <c r="D17"/>
  <c r="F17" s="1"/>
  <c r="E16"/>
  <c r="D16"/>
  <c r="F16" s="1"/>
  <c r="E15"/>
  <c r="D15"/>
  <c r="F15" s="1"/>
  <c r="E14"/>
  <c r="D14"/>
  <c r="F14" s="1"/>
  <c r="E13"/>
  <c r="D13"/>
  <c r="F13" s="1"/>
  <c r="E12"/>
  <c r="D12"/>
  <c r="F12" s="1"/>
  <c r="E11"/>
  <c r="D11"/>
  <c r="F11" s="1"/>
  <c r="E10"/>
  <c r="D10"/>
  <c r="F10" s="1"/>
  <c r="E9"/>
  <c r="D9"/>
  <c r="F9" s="1"/>
  <c r="E8"/>
  <c r="D8"/>
  <c r="E224" i="4"/>
  <c r="D224"/>
  <c r="F224" s="1"/>
  <c r="E223"/>
  <c r="D223"/>
  <c r="F223" s="1"/>
  <c r="E222"/>
  <c r="D222"/>
  <c r="F222" s="1"/>
  <c r="E221"/>
  <c r="D221"/>
  <c r="F221" s="1"/>
  <c r="E220"/>
  <c r="D220"/>
  <c r="F220" s="1"/>
  <c r="E219"/>
  <c r="D219"/>
  <c r="F219" s="1"/>
  <c r="E218"/>
  <c r="D218"/>
  <c r="F218" s="1"/>
  <c r="E217"/>
  <c r="D217"/>
  <c r="F217" s="1"/>
  <c r="E216"/>
  <c r="D216"/>
  <c r="F216" s="1"/>
  <c r="E215"/>
  <c r="D215"/>
  <c r="F215" s="1"/>
  <c r="E214"/>
  <c r="D214"/>
  <c r="F214" s="1"/>
  <c r="E213"/>
  <c r="D213"/>
  <c r="F213" s="1"/>
  <c r="E212"/>
  <c r="D212"/>
  <c r="F212" s="1"/>
  <c r="E211"/>
  <c r="D211"/>
  <c r="F211" s="1"/>
  <c r="E210"/>
  <c r="D210"/>
  <c r="F210" s="1"/>
  <c r="E209"/>
  <c r="D209"/>
  <c r="F209" s="1"/>
  <c r="E208"/>
  <c r="D208"/>
  <c r="F208" s="1"/>
  <c r="E207"/>
  <c r="D207"/>
  <c r="F207" s="1"/>
  <c r="E206"/>
  <c r="D206"/>
  <c r="F206" s="1"/>
  <c r="E205"/>
  <c r="D205"/>
  <c r="F205" s="1"/>
  <c r="E204"/>
  <c r="D204"/>
  <c r="F204" s="1"/>
  <c r="E203"/>
  <c r="D203"/>
  <c r="F203" s="1"/>
  <c r="E202"/>
  <c r="D202"/>
  <c r="F202" s="1"/>
  <c r="E201"/>
  <c r="D201"/>
  <c r="F201" s="1"/>
  <c r="E200"/>
  <c r="D200"/>
  <c r="F200" s="1"/>
  <c r="E199"/>
  <c r="D199"/>
  <c r="F199" s="1"/>
  <c r="E198"/>
  <c r="D198"/>
  <c r="F198" s="1"/>
  <c r="E197"/>
  <c r="D197"/>
  <c r="F197" s="1"/>
  <c r="E196"/>
  <c r="D196"/>
  <c r="F196" s="1"/>
  <c r="E195"/>
  <c r="D195"/>
  <c r="F195" s="1"/>
  <c r="E194"/>
  <c r="D194"/>
  <c r="F194" s="1"/>
  <c r="E193"/>
  <c r="D193"/>
  <c r="F193" s="1"/>
  <c r="E192"/>
  <c r="D192"/>
  <c r="F192" s="1"/>
  <c r="E191"/>
  <c r="D191"/>
  <c r="F191" s="1"/>
  <c r="E190"/>
  <c r="D190"/>
  <c r="F190" s="1"/>
  <c r="E189"/>
  <c r="D189"/>
  <c r="F189" s="1"/>
  <c r="E188"/>
  <c r="D188"/>
  <c r="F188" s="1"/>
  <c r="E187"/>
  <c r="D187"/>
  <c r="F187" s="1"/>
  <c r="E186"/>
  <c r="D186"/>
  <c r="F186" s="1"/>
  <c r="E185"/>
  <c r="D185"/>
  <c r="F185" s="1"/>
  <c r="E184"/>
  <c r="D184"/>
  <c r="F184" s="1"/>
  <c r="E183"/>
  <c r="D183"/>
  <c r="F183" s="1"/>
  <c r="E182"/>
  <c r="D182"/>
  <c r="F182" s="1"/>
  <c r="E181"/>
  <c r="D181"/>
  <c r="F181" s="1"/>
  <c r="E180"/>
  <c r="D180"/>
  <c r="F180" s="1"/>
  <c r="E179"/>
  <c r="D179"/>
  <c r="F179" s="1"/>
  <c r="E178"/>
  <c r="D178"/>
  <c r="F178" s="1"/>
  <c r="E177"/>
  <c r="D177"/>
  <c r="F177" s="1"/>
  <c r="E176"/>
  <c r="D176"/>
  <c r="F176" s="1"/>
  <c r="E175"/>
  <c r="D175"/>
  <c r="F175" s="1"/>
  <c r="E174"/>
  <c r="D174"/>
  <c r="F174" s="1"/>
  <c r="E173"/>
  <c r="D173"/>
  <c r="F173" s="1"/>
  <c r="E172"/>
  <c r="D172"/>
  <c r="F172" s="1"/>
  <c r="E171"/>
  <c r="D171"/>
  <c r="F171" s="1"/>
  <c r="E170"/>
  <c r="D170"/>
  <c r="F170" s="1"/>
  <c r="E169"/>
  <c r="D169"/>
  <c r="F169" s="1"/>
  <c r="E168"/>
  <c r="D168"/>
  <c r="F168" s="1"/>
  <c r="E167"/>
  <c r="D167"/>
  <c r="F167" s="1"/>
  <c r="E166"/>
  <c r="D166"/>
  <c r="F166" s="1"/>
  <c r="E165"/>
  <c r="D165"/>
  <c r="F165" s="1"/>
  <c r="E164"/>
  <c r="D164"/>
  <c r="F164" s="1"/>
  <c r="E163"/>
  <c r="D163"/>
  <c r="F163" s="1"/>
  <c r="E162"/>
  <c r="D162"/>
  <c r="F162" s="1"/>
  <c r="E161"/>
  <c r="D161"/>
  <c r="F161" s="1"/>
  <c r="E160"/>
  <c r="D160"/>
  <c r="F160" s="1"/>
  <c r="E159"/>
  <c r="D159"/>
  <c r="F159" s="1"/>
  <c r="E158"/>
  <c r="D158"/>
  <c r="F158" s="1"/>
  <c r="E157"/>
  <c r="D157"/>
  <c r="F157" s="1"/>
  <c r="E156"/>
  <c r="D156"/>
  <c r="F156" s="1"/>
  <c r="E155"/>
  <c r="D155"/>
  <c r="F155" s="1"/>
  <c r="E154"/>
  <c r="D154"/>
  <c r="F154" s="1"/>
  <c r="E153"/>
  <c r="D153"/>
  <c r="F153" s="1"/>
  <c r="E152"/>
  <c r="D152"/>
  <c r="F152" s="1"/>
  <c r="E151"/>
  <c r="D151"/>
  <c r="F151" s="1"/>
  <c r="E150"/>
  <c r="D150"/>
  <c r="F150" s="1"/>
  <c r="E149"/>
  <c r="D149"/>
  <c r="F149" s="1"/>
  <c r="E148"/>
  <c r="D148"/>
  <c r="F148" s="1"/>
  <c r="E147"/>
  <c r="D147"/>
  <c r="F147" s="1"/>
  <c r="E146"/>
  <c r="D146"/>
  <c r="F146" s="1"/>
  <c r="E145"/>
  <c r="D145"/>
  <c r="F145" s="1"/>
  <c r="E144"/>
  <c r="D144"/>
  <c r="F144" s="1"/>
  <c r="E143"/>
  <c r="D143"/>
  <c r="F143" s="1"/>
  <c r="E142"/>
  <c r="D142"/>
  <c r="F142" s="1"/>
  <c r="E141"/>
  <c r="D141"/>
  <c r="F141" s="1"/>
  <c r="E140"/>
  <c r="D140"/>
  <c r="F140" s="1"/>
  <c r="E139"/>
  <c r="D139"/>
  <c r="F139" s="1"/>
  <c r="E138"/>
  <c r="D138"/>
  <c r="F138" s="1"/>
  <c r="E137"/>
  <c r="D137"/>
  <c r="F137" s="1"/>
  <c r="E136"/>
  <c r="D136"/>
  <c r="F136" s="1"/>
  <c r="E135"/>
  <c r="D135"/>
  <c r="F135" s="1"/>
  <c r="E134"/>
  <c r="D134"/>
  <c r="F134" s="1"/>
  <c r="E133"/>
  <c r="D133"/>
  <c r="F133" s="1"/>
  <c r="E132"/>
  <c r="D132"/>
  <c r="F132" s="1"/>
  <c r="E131"/>
  <c r="D131"/>
  <c r="F131" s="1"/>
  <c r="E130"/>
  <c r="D130"/>
  <c r="F130" s="1"/>
  <c r="E129"/>
  <c r="D129"/>
  <c r="F129" s="1"/>
  <c r="E128"/>
  <c r="D128"/>
  <c r="F128" s="1"/>
  <c r="E127"/>
  <c r="D127"/>
  <c r="F127" s="1"/>
  <c r="E126"/>
  <c r="D126"/>
  <c r="F126" s="1"/>
  <c r="E125"/>
  <c r="D125"/>
  <c r="F125" s="1"/>
  <c r="E124"/>
  <c r="D124"/>
  <c r="F124" s="1"/>
  <c r="E123"/>
  <c r="D123"/>
  <c r="F123" s="1"/>
  <c r="E122"/>
  <c r="D122"/>
  <c r="F122" s="1"/>
  <c r="E121"/>
  <c r="D121"/>
  <c r="F121" s="1"/>
  <c r="E120"/>
  <c r="D120"/>
  <c r="F120" s="1"/>
  <c r="E119"/>
  <c r="D119"/>
  <c r="F119" s="1"/>
  <c r="E118"/>
  <c r="D118"/>
  <c r="F118" s="1"/>
  <c r="E117"/>
  <c r="D117"/>
  <c r="F117" s="1"/>
  <c r="E116"/>
  <c r="D116"/>
  <c r="F116" s="1"/>
  <c r="E115"/>
  <c r="D115"/>
  <c r="F115" s="1"/>
  <c r="E114"/>
  <c r="D114"/>
  <c r="F114" s="1"/>
  <c r="E113"/>
  <c r="D113"/>
  <c r="F113" s="1"/>
  <c r="E112"/>
  <c r="D112"/>
  <c r="F112" s="1"/>
  <c r="E111"/>
  <c r="D111"/>
  <c r="F111" s="1"/>
  <c r="E110"/>
  <c r="D110"/>
  <c r="F110" s="1"/>
  <c r="E109"/>
  <c r="D109"/>
  <c r="F109" s="1"/>
  <c r="E108"/>
  <c r="D108"/>
  <c r="F108" s="1"/>
  <c r="E107"/>
  <c r="D107"/>
  <c r="F107" s="1"/>
  <c r="E106"/>
  <c r="D106"/>
  <c r="F106" s="1"/>
  <c r="E105"/>
  <c r="D105"/>
  <c r="F105" s="1"/>
  <c r="E104"/>
  <c r="D104"/>
  <c r="F104" s="1"/>
  <c r="E103"/>
  <c r="D103"/>
  <c r="F103" s="1"/>
  <c r="E102"/>
  <c r="D102"/>
  <c r="F102" s="1"/>
  <c r="E101"/>
  <c r="D101"/>
  <c r="F101" s="1"/>
  <c r="E100"/>
  <c r="D100"/>
  <c r="F100" s="1"/>
  <c r="E99"/>
  <c r="D99"/>
  <c r="F99" s="1"/>
  <c r="E98"/>
  <c r="D98"/>
  <c r="F98" s="1"/>
  <c r="E97"/>
  <c r="D97"/>
  <c r="F97" s="1"/>
  <c r="E96"/>
  <c r="D96"/>
  <c r="F96" s="1"/>
  <c r="E95"/>
  <c r="D95"/>
  <c r="F95" s="1"/>
  <c r="E94"/>
  <c r="D94"/>
  <c r="F94" s="1"/>
  <c r="E93"/>
  <c r="D93"/>
  <c r="F93" s="1"/>
  <c r="E92"/>
  <c r="D92"/>
  <c r="F92" s="1"/>
  <c r="E91"/>
  <c r="D91"/>
  <c r="F91" s="1"/>
  <c r="E90"/>
  <c r="D90"/>
  <c r="F90" s="1"/>
  <c r="E89"/>
  <c r="D89"/>
  <c r="F89" s="1"/>
  <c r="E88"/>
  <c r="D88"/>
  <c r="F88" s="1"/>
  <c r="E87"/>
  <c r="D87"/>
  <c r="F87" s="1"/>
  <c r="E86"/>
  <c r="D86"/>
  <c r="F86" s="1"/>
  <c r="E85"/>
  <c r="D85"/>
  <c r="F85" s="1"/>
  <c r="E84"/>
  <c r="D84"/>
  <c r="F84" s="1"/>
  <c r="E83"/>
  <c r="D83"/>
  <c r="F83" s="1"/>
  <c r="E82"/>
  <c r="D82"/>
  <c r="F82" s="1"/>
  <c r="E81"/>
  <c r="D81"/>
  <c r="F81" s="1"/>
  <c r="E80"/>
  <c r="D80"/>
  <c r="F80" s="1"/>
  <c r="E79"/>
  <c r="D79"/>
  <c r="F79" s="1"/>
  <c r="E78"/>
  <c r="D78"/>
  <c r="F78" s="1"/>
  <c r="E77"/>
  <c r="D77"/>
  <c r="F77" s="1"/>
  <c r="E76"/>
  <c r="D76"/>
  <c r="F76" s="1"/>
  <c r="E75"/>
  <c r="D75"/>
  <c r="F75" s="1"/>
  <c r="E74"/>
  <c r="D74"/>
  <c r="F74" s="1"/>
  <c r="E73"/>
  <c r="D73"/>
  <c r="F73" s="1"/>
  <c r="E72"/>
  <c r="D72"/>
  <c r="F72" s="1"/>
  <c r="E71"/>
  <c r="D71"/>
  <c r="F71" s="1"/>
  <c r="E70"/>
  <c r="D70"/>
  <c r="F70" s="1"/>
  <c r="E69"/>
  <c r="D69"/>
  <c r="F69" s="1"/>
  <c r="E68"/>
  <c r="D68"/>
  <c r="F68" s="1"/>
  <c r="E67"/>
  <c r="D67"/>
  <c r="F67" s="1"/>
  <c r="E66"/>
  <c r="D66"/>
  <c r="F66" s="1"/>
  <c r="E65"/>
  <c r="D65"/>
  <c r="F65" s="1"/>
  <c r="E64"/>
  <c r="D64"/>
  <c r="F64" s="1"/>
  <c r="E63"/>
  <c r="D63"/>
  <c r="F63" s="1"/>
  <c r="E62"/>
  <c r="D62"/>
  <c r="F62" s="1"/>
  <c r="E61"/>
  <c r="D61"/>
  <c r="F61" s="1"/>
  <c r="E60"/>
  <c r="D60"/>
  <c r="F60" s="1"/>
  <c r="E59"/>
  <c r="D59"/>
  <c r="F59" s="1"/>
  <c r="E58"/>
  <c r="D58"/>
  <c r="F58" s="1"/>
  <c r="E57"/>
  <c r="D57"/>
  <c r="F57" s="1"/>
  <c r="E56"/>
  <c r="D56"/>
  <c r="F56" s="1"/>
  <c r="E55"/>
  <c r="D55"/>
  <c r="F55" s="1"/>
  <c r="E54"/>
  <c r="D54"/>
  <c r="F54" s="1"/>
  <c r="E53"/>
  <c r="D53"/>
  <c r="F53" s="1"/>
  <c r="E52"/>
  <c r="D52"/>
  <c r="F52" s="1"/>
  <c r="E51"/>
  <c r="D51"/>
  <c r="F51" s="1"/>
  <c r="E50"/>
  <c r="D50"/>
  <c r="F50" s="1"/>
  <c r="E49"/>
  <c r="D49"/>
  <c r="F49" s="1"/>
  <c r="E48"/>
  <c r="D48"/>
  <c r="F48" s="1"/>
  <c r="E47"/>
  <c r="D47"/>
  <c r="F47" s="1"/>
  <c r="E46"/>
  <c r="D46"/>
  <c r="F46" s="1"/>
  <c r="E45"/>
  <c r="D45"/>
  <c r="F45" s="1"/>
  <c r="E44"/>
  <c r="D44"/>
  <c r="F44" s="1"/>
  <c r="E43"/>
  <c r="D43"/>
  <c r="F43" s="1"/>
  <c r="E42"/>
  <c r="D42"/>
  <c r="F42" s="1"/>
  <c r="E41"/>
  <c r="D41"/>
  <c r="F41" s="1"/>
  <c r="E40"/>
  <c r="D40"/>
  <c r="F40" s="1"/>
  <c r="E39"/>
  <c r="D39"/>
  <c r="F39" s="1"/>
  <c r="E38"/>
  <c r="D38"/>
  <c r="F38" s="1"/>
  <c r="E37"/>
  <c r="D37"/>
  <c r="F37" s="1"/>
  <c r="E36"/>
  <c r="D36"/>
  <c r="F36" s="1"/>
  <c r="E35"/>
  <c r="D35"/>
  <c r="F35" s="1"/>
  <c r="E34"/>
  <c r="D34"/>
  <c r="F34" s="1"/>
  <c r="E33"/>
  <c r="D33"/>
  <c r="F33" s="1"/>
  <c r="E32"/>
  <c r="D32"/>
  <c r="F32" s="1"/>
  <c r="E31"/>
  <c r="D31"/>
  <c r="F31" s="1"/>
  <c r="E30"/>
  <c r="D30"/>
  <c r="F30" s="1"/>
  <c r="E29"/>
  <c r="D29"/>
  <c r="F29" s="1"/>
  <c r="E28"/>
  <c r="D28"/>
  <c r="F28" s="1"/>
  <c r="E27"/>
  <c r="D27"/>
  <c r="F27" s="1"/>
  <c r="E26"/>
  <c r="D26"/>
  <c r="F26" s="1"/>
  <c r="E25"/>
  <c r="D25"/>
  <c r="F25" s="1"/>
  <c r="E24"/>
  <c r="D24"/>
  <c r="F24" s="1"/>
  <c r="E23"/>
  <c r="D23"/>
  <c r="F23" s="1"/>
  <c r="E22"/>
  <c r="D22"/>
  <c r="F22" s="1"/>
  <c r="E21"/>
  <c r="D21"/>
  <c r="F21" s="1"/>
  <c r="E20"/>
  <c r="D20"/>
  <c r="F20" s="1"/>
  <c r="E19"/>
  <c r="D19"/>
  <c r="F19" s="1"/>
  <c r="E18"/>
  <c r="D18"/>
  <c r="F18" s="1"/>
  <c r="E17"/>
  <c r="D17"/>
  <c r="F17" s="1"/>
  <c r="E16"/>
  <c r="D16"/>
  <c r="F16" s="1"/>
  <c r="E15"/>
  <c r="D15"/>
  <c r="F15" s="1"/>
  <c r="E14"/>
  <c r="D14"/>
  <c r="F14" s="1"/>
  <c r="E13"/>
  <c r="D13"/>
  <c r="F13" s="1"/>
  <c r="E12"/>
  <c r="D12"/>
  <c r="F12" s="1"/>
  <c r="E11"/>
  <c r="D11"/>
  <c r="F11" s="1"/>
  <c r="E10"/>
  <c r="D10"/>
  <c r="F10" s="1"/>
  <c r="E9"/>
  <c r="D9"/>
  <c r="F9" s="1"/>
  <c r="E8"/>
  <c r="D8"/>
  <c r="F226" i="3"/>
  <c r="G226" s="1"/>
  <c r="F225"/>
  <c r="G225" s="1"/>
  <c r="F224"/>
  <c r="G224" s="1"/>
  <c r="F223"/>
  <c r="G223" s="1"/>
  <c r="F222"/>
  <c r="G222" s="1"/>
  <c r="F221"/>
  <c r="G221" s="1"/>
  <c r="F220"/>
  <c r="G220" s="1"/>
  <c r="F219"/>
  <c r="G219" s="1"/>
  <c r="F218"/>
  <c r="G218" s="1"/>
  <c r="F217"/>
  <c r="G217" s="1"/>
  <c r="F216"/>
  <c r="G216" s="1"/>
  <c r="F215"/>
  <c r="G215" s="1"/>
  <c r="F214"/>
  <c r="G214" s="1"/>
  <c r="F213"/>
  <c r="G213" s="1"/>
  <c r="F212"/>
  <c r="G212" s="1"/>
  <c r="F211"/>
  <c r="G211" s="1"/>
  <c r="F210"/>
  <c r="G210" s="1"/>
  <c r="F209"/>
  <c r="G209" s="1"/>
  <c r="F208"/>
  <c r="G208" s="1"/>
  <c r="F207"/>
  <c r="G207" s="1"/>
  <c r="F206"/>
  <c r="G206" s="1"/>
  <c r="F205"/>
  <c r="G205" s="1"/>
  <c r="F204"/>
  <c r="G204" s="1"/>
  <c r="F203"/>
  <c r="G203" s="1"/>
  <c r="F202"/>
  <c r="G202" s="1"/>
  <c r="F201"/>
  <c r="G201" s="1"/>
  <c r="F200"/>
  <c r="G200" s="1"/>
  <c r="F199"/>
  <c r="G199" s="1"/>
  <c r="F198"/>
  <c r="G198" s="1"/>
  <c r="F197"/>
  <c r="G197" s="1"/>
  <c r="F196"/>
  <c r="G196" s="1"/>
  <c r="F195"/>
  <c r="G195" s="1"/>
  <c r="F194"/>
  <c r="G194" s="1"/>
  <c r="F193"/>
  <c r="G193" s="1"/>
  <c r="F192"/>
  <c r="G192" s="1"/>
  <c r="F191"/>
  <c r="G191" s="1"/>
  <c r="F190"/>
  <c r="G190" s="1"/>
  <c r="F189"/>
  <c r="G189" s="1"/>
  <c r="F188"/>
  <c r="G188" s="1"/>
  <c r="F187"/>
  <c r="G187" s="1"/>
  <c r="F186"/>
  <c r="G186" s="1"/>
  <c r="F185"/>
  <c r="G185" s="1"/>
  <c r="F184"/>
  <c r="G184" s="1"/>
  <c r="F183"/>
  <c r="G183" s="1"/>
  <c r="F182"/>
  <c r="G182" s="1"/>
  <c r="F181"/>
  <c r="G181" s="1"/>
  <c r="F180"/>
  <c r="G180" s="1"/>
  <c r="F179"/>
  <c r="G179" s="1"/>
  <c r="F178"/>
  <c r="G178" s="1"/>
  <c r="F177"/>
  <c r="G177" s="1"/>
  <c r="F176"/>
  <c r="G176" s="1"/>
  <c r="F175"/>
  <c r="G175" s="1"/>
  <c r="F174"/>
  <c r="G174" s="1"/>
  <c r="F173"/>
  <c r="G173" s="1"/>
  <c r="F172"/>
  <c r="G172" s="1"/>
  <c r="F171"/>
  <c r="G171" s="1"/>
  <c r="F170"/>
  <c r="G170" s="1"/>
  <c r="F169"/>
  <c r="G169" s="1"/>
  <c r="F168"/>
  <c r="G168" s="1"/>
  <c r="F167"/>
  <c r="G167" s="1"/>
  <c r="F166"/>
  <c r="G166" s="1"/>
  <c r="F165"/>
  <c r="G165" s="1"/>
  <c r="F164"/>
  <c r="G164" s="1"/>
  <c r="F163"/>
  <c r="G163" s="1"/>
  <c r="F162"/>
  <c r="G162" s="1"/>
  <c r="F161"/>
  <c r="G161" s="1"/>
  <c r="F160"/>
  <c r="G160" s="1"/>
  <c r="F159"/>
  <c r="G159" s="1"/>
  <c r="F158"/>
  <c r="G158" s="1"/>
  <c r="F157"/>
  <c r="G157" s="1"/>
  <c r="F156"/>
  <c r="G156" s="1"/>
  <c r="F155"/>
  <c r="G155" s="1"/>
  <c r="F154"/>
  <c r="G154" s="1"/>
  <c r="F153"/>
  <c r="G153" s="1"/>
  <c r="F152"/>
  <c r="G152" s="1"/>
  <c r="F151"/>
  <c r="G151" s="1"/>
  <c r="F150"/>
  <c r="G150" s="1"/>
  <c r="F149"/>
  <c r="G149" s="1"/>
  <c r="F148"/>
  <c r="G148" s="1"/>
  <c r="F147"/>
  <c r="G147" s="1"/>
  <c r="F146"/>
  <c r="G146" s="1"/>
  <c r="F145"/>
  <c r="G145" s="1"/>
  <c r="F144"/>
  <c r="G144" s="1"/>
  <c r="F143"/>
  <c r="G143" s="1"/>
  <c r="F142"/>
  <c r="G142" s="1"/>
  <c r="F141"/>
  <c r="G141" s="1"/>
  <c r="F140"/>
  <c r="G140" s="1"/>
  <c r="F139"/>
  <c r="G139" s="1"/>
  <c r="F138"/>
  <c r="G138" s="1"/>
  <c r="F137"/>
  <c r="G137" s="1"/>
  <c r="F136"/>
  <c r="G136" s="1"/>
  <c r="F135"/>
  <c r="G135" s="1"/>
  <c r="F134"/>
  <c r="G134" s="1"/>
  <c r="F133"/>
  <c r="G133" s="1"/>
  <c r="F132"/>
  <c r="G132" s="1"/>
  <c r="F131"/>
  <c r="G131" s="1"/>
  <c r="F130"/>
  <c r="G130" s="1"/>
  <c r="F129"/>
  <c r="G129" s="1"/>
  <c r="F128"/>
  <c r="G128" s="1"/>
  <c r="F127"/>
  <c r="G127" s="1"/>
  <c r="F126"/>
  <c r="G126" s="1"/>
  <c r="F125"/>
  <c r="G125" s="1"/>
  <c r="F124"/>
  <c r="G124" s="1"/>
  <c r="F123"/>
  <c r="G123" s="1"/>
  <c r="F122"/>
  <c r="G122" s="1"/>
  <c r="F121"/>
  <c r="G121" s="1"/>
  <c r="F120"/>
  <c r="G120" s="1"/>
  <c r="F119"/>
  <c r="G119" s="1"/>
  <c r="F118"/>
  <c r="G118" s="1"/>
  <c r="F117"/>
  <c r="G117" s="1"/>
  <c r="F116"/>
  <c r="G116" s="1"/>
  <c r="F115"/>
  <c r="G115" s="1"/>
  <c r="F114"/>
  <c r="G114" s="1"/>
  <c r="F113"/>
  <c r="G113" s="1"/>
  <c r="F112"/>
  <c r="G112" s="1"/>
  <c r="F111"/>
  <c r="G111" s="1"/>
  <c r="F110"/>
  <c r="G110" s="1"/>
  <c r="F109"/>
  <c r="G109" s="1"/>
  <c r="F108"/>
  <c r="G108" s="1"/>
  <c r="F107"/>
  <c r="G107" s="1"/>
  <c r="F106"/>
  <c r="G106" s="1"/>
  <c r="F105"/>
  <c r="G105" s="1"/>
  <c r="F104"/>
  <c r="G104" s="1"/>
  <c r="F103"/>
  <c r="G103" s="1"/>
  <c r="F102"/>
  <c r="G102" s="1"/>
  <c r="F101"/>
  <c r="G101" s="1"/>
  <c r="F100"/>
  <c r="G100" s="1"/>
  <c r="F99"/>
  <c r="G99" s="1"/>
  <c r="F98"/>
  <c r="G98" s="1"/>
  <c r="F97"/>
  <c r="G97" s="1"/>
  <c r="E226"/>
  <c r="D226"/>
  <c r="E225"/>
  <c r="D225"/>
  <c r="E224"/>
  <c r="D224"/>
  <c r="E223"/>
  <c r="D223"/>
  <c r="E222"/>
  <c r="D222"/>
  <c r="E221"/>
  <c r="D221"/>
  <c r="E220"/>
  <c r="D220"/>
  <c r="E219"/>
  <c r="D219"/>
  <c r="E218"/>
  <c r="D218"/>
  <c r="E217"/>
  <c r="D217"/>
  <c r="E216"/>
  <c r="D216"/>
  <c r="E215"/>
  <c r="D215"/>
  <c r="E214"/>
  <c r="D214"/>
  <c r="E213"/>
  <c r="D213"/>
  <c r="E212"/>
  <c r="D212"/>
  <c r="E211"/>
  <c r="D211"/>
  <c r="E210"/>
  <c r="D210"/>
  <c r="E209"/>
  <c r="D209"/>
  <c r="E208"/>
  <c r="D208"/>
  <c r="E207"/>
  <c r="D207"/>
  <c r="E206"/>
  <c r="D206"/>
  <c r="E205"/>
  <c r="D205"/>
  <c r="E204"/>
  <c r="D204"/>
  <c r="E203"/>
  <c r="D203"/>
  <c r="E202"/>
  <c r="D202"/>
  <c r="E201"/>
  <c r="D201"/>
  <c r="E200"/>
  <c r="D200"/>
  <c r="E199"/>
  <c r="D199"/>
  <c r="E198"/>
  <c r="D198"/>
  <c r="E197"/>
  <c r="D197"/>
  <c r="E196"/>
  <c r="D196"/>
  <c r="E195"/>
  <c r="D195"/>
  <c r="E194"/>
  <c r="D194"/>
  <c r="E193"/>
  <c r="D193"/>
  <c r="E192"/>
  <c r="D192"/>
  <c r="E191"/>
  <c r="D191"/>
  <c r="E190"/>
  <c r="D190"/>
  <c r="E189"/>
  <c r="D189"/>
  <c r="E188"/>
  <c r="D188"/>
  <c r="E187"/>
  <c r="D187"/>
  <c r="E186"/>
  <c r="D186"/>
  <c r="E185"/>
  <c r="D185"/>
  <c r="E184"/>
  <c r="D184"/>
  <c r="E183"/>
  <c r="D183"/>
  <c r="E182"/>
  <c r="D182"/>
  <c r="E181"/>
  <c r="D181"/>
  <c r="E180"/>
  <c r="D180"/>
  <c r="E179"/>
  <c r="D179"/>
  <c r="E178"/>
  <c r="D178"/>
  <c r="E177"/>
  <c r="D177"/>
  <c r="E176"/>
  <c r="D176"/>
  <c r="E175"/>
  <c r="D175"/>
  <c r="E174"/>
  <c r="D174"/>
  <c r="E173"/>
  <c r="D173"/>
  <c r="E172"/>
  <c r="D172"/>
  <c r="E171"/>
  <c r="D171"/>
  <c r="E170"/>
  <c r="D170"/>
  <c r="E169"/>
  <c r="D169"/>
  <c r="E168"/>
  <c r="D168"/>
  <c r="E167"/>
  <c r="D167"/>
  <c r="E166"/>
  <c r="D166"/>
  <c r="E165"/>
  <c r="D165"/>
  <c r="E164"/>
  <c r="D164"/>
  <c r="E163"/>
  <c r="D163"/>
  <c r="E162"/>
  <c r="D162"/>
  <c r="E161"/>
  <c r="D161"/>
  <c r="E160"/>
  <c r="D160"/>
  <c r="E159"/>
  <c r="D159"/>
  <c r="E158"/>
  <c r="D158"/>
  <c r="E157"/>
  <c r="D157"/>
  <c r="E156"/>
  <c r="D156"/>
  <c r="E155"/>
  <c r="D155"/>
  <c r="E154"/>
  <c r="D154"/>
  <c r="E153"/>
  <c r="D153"/>
  <c r="E152"/>
  <c r="D152"/>
  <c r="E151"/>
  <c r="D151"/>
  <c r="E150"/>
  <c r="D150"/>
  <c r="E149"/>
  <c r="D149"/>
  <c r="E148"/>
  <c r="D148"/>
  <c r="E147"/>
  <c r="D147"/>
  <c r="E146"/>
  <c r="D146"/>
  <c r="E145"/>
  <c r="D145"/>
  <c r="E144"/>
  <c r="D144"/>
  <c r="E143"/>
  <c r="D143"/>
  <c r="E142"/>
  <c r="D142"/>
  <c r="E141"/>
  <c r="D141"/>
  <c r="E140"/>
  <c r="D140"/>
  <c r="E139"/>
  <c r="D139"/>
  <c r="E138"/>
  <c r="D138"/>
  <c r="E137"/>
  <c r="D137"/>
  <c r="E136"/>
  <c r="D136"/>
  <c r="E135"/>
  <c r="D135"/>
  <c r="E134"/>
  <c r="D134"/>
  <c r="E133"/>
  <c r="D133"/>
  <c r="E132"/>
  <c r="D132"/>
  <c r="E131"/>
  <c r="D131"/>
  <c r="E130"/>
  <c r="D130"/>
  <c r="E129"/>
  <c r="D129"/>
  <c r="E128"/>
  <c r="D128"/>
  <c r="E127"/>
  <c r="D127"/>
  <c r="E126"/>
  <c r="D126"/>
  <c r="E125"/>
  <c r="D125"/>
  <c r="E124"/>
  <c r="D124"/>
  <c r="E123"/>
  <c r="D123"/>
  <c r="E122"/>
  <c r="D122"/>
  <c r="E121"/>
  <c r="D121"/>
  <c r="E120"/>
  <c r="D120"/>
  <c r="E119"/>
  <c r="D119"/>
  <c r="E118"/>
  <c r="D118"/>
  <c r="E117"/>
  <c r="D117"/>
  <c r="E116"/>
  <c r="D116"/>
  <c r="E115"/>
  <c r="D115"/>
  <c r="E114"/>
  <c r="D114"/>
  <c r="E113"/>
  <c r="D113"/>
  <c r="E112"/>
  <c r="D112"/>
  <c r="E111"/>
  <c r="D111"/>
  <c r="E110"/>
  <c r="D110"/>
  <c r="E109"/>
  <c r="D109"/>
  <c r="E108"/>
  <c r="D108"/>
  <c r="E107"/>
  <c r="D107"/>
  <c r="E106"/>
  <c r="D106"/>
  <c r="E105"/>
  <c r="D105"/>
  <c r="E104"/>
  <c r="D104"/>
  <c r="E103"/>
  <c r="D103"/>
  <c r="E102"/>
  <c r="D102"/>
  <c r="E101"/>
  <c r="D101"/>
  <c r="E100"/>
  <c r="D100"/>
  <c r="E99"/>
  <c r="D99"/>
  <c r="E98"/>
  <c r="D98"/>
  <c r="E97"/>
  <c r="D97"/>
  <c r="E96"/>
  <c r="D96"/>
  <c r="E95"/>
  <c r="D95"/>
  <c r="E94"/>
  <c r="D94"/>
  <c r="E93"/>
  <c r="D93"/>
  <c r="E92"/>
  <c r="D92"/>
  <c r="E91"/>
  <c r="D91"/>
  <c r="E90"/>
  <c r="D90"/>
  <c r="E89"/>
  <c r="D89"/>
  <c r="E88"/>
  <c r="D88"/>
  <c r="E87"/>
  <c r="D87"/>
  <c r="E86"/>
  <c r="D86"/>
  <c r="E85"/>
  <c r="D85"/>
  <c r="E84"/>
  <c r="D84"/>
  <c r="E83"/>
  <c r="D83"/>
  <c r="E82"/>
  <c r="D82"/>
  <c r="E81"/>
  <c r="D81"/>
  <c r="E80"/>
  <c r="D80"/>
  <c r="E79"/>
  <c r="D79"/>
  <c r="E78"/>
  <c r="D78"/>
  <c r="E77"/>
  <c r="D77"/>
  <c r="E76"/>
  <c r="D76"/>
  <c r="E75"/>
  <c r="D75"/>
  <c r="E74"/>
  <c r="D74"/>
  <c r="E73"/>
  <c r="D73"/>
  <c r="E72"/>
  <c r="D72"/>
  <c r="E71"/>
  <c r="D71"/>
  <c r="E70"/>
  <c r="D70"/>
  <c r="E69"/>
  <c r="D69"/>
  <c r="E68"/>
  <c r="D68"/>
  <c r="E67"/>
  <c r="D67"/>
  <c r="E66"/>
  <c r="D66"/>
  <c r="E65"/>
  <c r="D65"/>
  <c r="E64"/>
  <c r="D64"/>
  <c r="E63"/>
  <c r="D63"/>
  <c r="E62"/>
  <c r="D62"/>
  <c r="E61"/>
  <c r="D61"/>
  <c r="E60"/>
  <c r="D60"/>
  <c r="E59"/>
  <c r="D59"/>
  <c r="E58"/>
  <c r="D58"/>
  <c r="E57"/>
  <c r="D57"/>
  <c r="E56"/>
  <c r="D56"/>
  <c r="E55"/>
  <c r="D55"/>
  <c r="E54"/>
  <c r="D54"/>
  <c r="E53"/>
  <c r="D53"/>
  <c r="E52"/>
  <c r="D52"/>
  <c r="E51"/>
  <c r="D51"/>
  <c r="E50"/>
  <c r="D50"/>
  <c r="E49"/>
  <c r="D49"/>
  <c r="E48"/>
  <c r="D48"/>
  <c r="E47"/>
  <c r="D47"/>
  <c r="E46"/>
  <c r="D46"/>
  <c r="E45"/>
  <c r="D45"/>
  <c r="E44"/>
  <c r="D44"/>
  <c r="E43"/>
  <c r="D43"/>
  <c r="E42"/>
  <c r="D42"/>
  <c r="E41"/>
  <c r="D41"/>
  <c r="E40"/>
  <c r="D40"/>
  <c r="E39"/>
  <c r="D39"/>
  <c r="E38"/>
  <c r="D38"/>
  <c r="E37"/>
  <c r="D37"/>
  <c r="E36"/>
  <c r="D36"/>
  <c r="E35"/>
  <c r="D35"/>
  <c r="E34"/>
  <c r="D34"/>
  <c r="E33"/>
  <c r="D33"/>
  <c r="E32"/>
  <c r="D32"/>
  <c r="E31"/>
  <c r="D31"/>
  <c r="E30"/>
  <c r="D30"/>
  <c r="E29"/>
  <c r="D29"/>
  <c r="E28"/>
  <c r="D28"/>
  <c r="E27"/>
  <c r="D27"/>
  <c r="E26"/>
  <c r="D26"/>
  <c r="E25"/>
  <c r="D25"/>
  <c r="E24"/>
  <c r="D24"/>
  <c r="E23"/>
  <c r="D23"/>
  <c r="E22"/>
  <c r="D22"/>
  <c r="E21"/>
  <c r="D21"/>
  <c r="E20"/>
  <c r="D20"/>
  <c r="E19"/>
  <c r="D19"/>
  <c r="E18"/>
  <c r="D18"/>
  <c r="E17"/>
  <c r="D17"/>
  <c r="E16"/>
  <c r="D16"/>
  <c r="E15"/>
  <c r="D15"/>
  <c r="E14"/>
  <c r="D14"/>
  <c r="E13"/>
  <c r="D13"/>
  <c r="E12"/>
  <c r="D12"/>
  <c r="E11"/>
  <c r="D11"/>
  <c r="E10"/>
  <c r="D10"/>
  <c r="E9"/>
  <c r="D9"/>
  <c r="E8"/>
  <c r="D8"/>
  <c r="E7"/>
  <c r="D7"/>
  <c r="E222" i="2"/>
  <c r="D222"/>
  <c r="F222" s="1"/>
  <c r="E221"/>
  <c r="D221"/>
  <c r="F221" s="1"/>
  <c r="E220"/>
  <c r="D220"/>
  <c r="F220" s="1"/>
  <c r="E219"/>
  <c r="D219"/>
  <c r="F219" s="1"/>
  <c r="E218"/>
  <c r="D218"/>
  <c r="F218" s="1"/>
  <c r="E217"/>
  <c r="D217"/>
  <c r="F217" s="1"/>
  <c r="E216"/>
  <c r="D216"/>
  <c r="F216" s="1"/>
  <c r="E215"/>
  <c r="D215"/>
  <c r="F215" s="1"/>
  <c r="E214"/>
  <c r="D214"/>
  <c r="F214" s="1"/>
  <c r="E213"/>
  <c r="D213"/>
  <c r="F213" s="1"/>
  <c r="E212"/>
  <c r="D212"/>
  <c r="F212" s="1"/>
  <c r="E211"/>
  <c r="D211"/>
  <c r="F211" s="1"/>
  <c r="E210"/>
  <c r="D210"/>
  <c r="F210" s="1"/>
  <c r="E209"/>
  <c r="D209"/>
  <c r="F209" s="1"/>
  <c r="E208"/>
  <c r="D208"/>
  <c r="F208" s="1"/>
  <c r="E207"/>
  <c r="D207"/>
  <c r="F207" s="1"/>
  <c r="E206"/>
  <c r="D206"/>
  <c r="F206" s="1"/>
  <c r="E205"/>
  <c r="D205"/>
  <c r="F205" s="1"/>
  <c r="E204"/>
  <c r="D204"/>
  <c r="F204" s="1"/>
  <c r="E203"/>
  <c r="D203"/>
  <c r="F203" s="1"/>
  <c r="E202"/>
  <c r="D202"/>
  <c r="F202" s="1"/>
  <c r="E201"/>
  <c r="D201"/>
  <c r="F201" s="1"/>
  <c r="E200"/>
  <c r="D200"/>
  <c r="F200" s="1"/>
  <c r="E199"/>
  <c r="D199"/>
  <c r="F199" s="1"/>
  <c r="E198"/>
  <c r="D198"/>
  <c r="F198" s="1"/>
  <c r="E197"/>
  <c r="D197"/>
  <c r="F197" s="1"/>
  <c r="E196"/>
  <c r="D196"/>
  <c r="F196" s="1"/>
  <c r="E195"/>
  <c r="D195"/>
  <c r="F195" s="1"/>
  <c r="E194"/>
  <c r="D194"/>
  <c r="F194" s="1"/>
  <c r="E193"/>
  <c r="D193"/>
  <c r="F193" s="1"/>
  <c r="E192"/>
  <c r="D192"/>
  <c r="F192" s="1"/>
  <c r="E191"/>
  <c r="D191"/>
  <c r="F191" s="1"/>
  <c r="E190"/>
  <c r="D190"/>
  <c r="F190" s="1"/>
  <c r="E189"/>
  <c r="D189"/>
  <c r="F189" s="1"/>
  <c r="E188"/>
  <c r="D188"/>
  <c r="F188" s="1"/>
  <c r="E187"/>
  <c r="D187"/>
  <c r="F187" s="1"/>
  <c r="E186"/>
  <c r="D186"/>
  <c r="F186" s="1"/>
  <c r="E185"/>
  <c r="D185"/>
  <c r="F185" s="1"/>
  <c r="E184"/>
  <c r="D184"/>
  <c r="F184" s="1"/>
  <c r="E183"/>
  <c r="D183"/>
  <c r="F183" s="1"/>
  <c r="E182"/>
  <c r="D182"/>
  <c r="F182" s="1"/>
  <c r="E181"/>
  <c r="D181"/>
  <c r="F181" s="1"/>
  <c r="E180"/>
  <c r="D180"/>
  <c r="F180" s="1"/>
  <c r="E179"/>
  <c r="D179"/>
  <c r="F179" s="1"/>
  <c r="E178"/>
  <c r="D178"/>
  <c r="F178" s="1"/>
  <c r="E177"/>
  <c r="D177"/>
  <c r="F177" s="1"/>
  <c r="E176"/>
  <c r="D176"/>
  <c r="F176" s="1"/>
  <c r="E175"/>
  <c r="D175"/>
  <c r="F175" s="1"/>
  <c r="E174"/>
  <c r="D174"/>
  <c r="F174" s="1"/>
  <c r="E173"/>
  <c r="D173"/>
  <c r="F173" s="1"/>
  <c r="E172"/>
  <c r="D172"/>
  <c r="F172" s="1"/>
  <c r="E171"/>
  <c r="D171"/>
  <c r="F171" s="1"/>
  <c r="E170"/>
  <c r="D170"/>
  <c r="F170" s="1"/>
  <c r="E169"/>
  <c r="D169"/>
  <c r="F169" s="1"/>
  <c r="E168"/>
  <c r="D168"/>
  <c r="F168" s="1"/>
  <c r="E167"/>
  <c r="D167"/>
  <c r="F167" s="1"/>
  <c r="E166"/>
  <c r="D166"/>
  <c r="F166" s="1"/>
  <c r="E165"/>
  <c r="D165"/>
  <c r="F165" s="1"/>
  <c r="E164"/>
  <c r="D164"/>
  <c r="F164" s="1"/>
  <c r="E163"/>
  <c r="D163"/>
  <c r="F163" s="1"/>
  <c r="E162"/>
  <c r="D162"/>
  <c r="F162" s="1"/>
  <c r="E161"/>
  <c r="D161"/>
  <c r="F161" s="1"/>
  <c r="E160"/>
  <c r="D160"/>
  <c r="F160" s="1"/>
  <c r="E159"/>
  <c r="D159"/>
  <c r="F159" s="1"/>
  <c r="E158"/>
  <c r="D158"/>
  <c r="F158" s="1"/>
  <c r="E157"/>
  <c r="D157"/>
  <c r="F157" s="1"/>
  <c r="E156"/>
  <c r="D156"/>
  <c r="F156" s="1"/>
  <c r="E155"/>
  <c r="D155"/>
  <c r="F155" s="1"/>
  <c r="E154"/>
  <c r="D154"/>
  <c r="F154" s="1"/>
  <c r="E153"/>
  <c r="D153"/>
  <c r="F153" s="1"/>
  <c r="E152"/>
  <c r="D152"/>
  <c r="F152" s="1"/>
  <c r="E151"/>
  <c r="D151"/>
  <c r="F151" s="1"/>
  <c r="E150"/>
  <c r="D150"/>
  <c r="F150" s="1"/>
  <c r="E149"/>
  <c r="D149"/>
  <c r="F149" s="1"/>
  <c r="E148"/>
  <c r="D148"/>
  <c r="F148" s="1"/>
  <c r="E147"/>
  <c r="D147"/>
  <c r="F147" s="1"/>
  <c r="E146"/>
  <c r="D146"/>
  <c r="F146" s="1"/>
  <c r="E145"/>
  <c r="D145"/>
  <c r="F145" s="1"/>
  <c r="E144"/>
  <c r="D144"/>
  <c r="F144" s="1"/>
  <c r="E143"/>
  <c r="D143"/>
  <c r="F143" s="1"/>
  <c r="E142"/>
  <c r="D142"/>
  <c r="F142" s="1"/>
  <c r="E141"/>
  <c r="D141"/>
  <c r="F141" s="1"/>
  <c r="E140"/>
  <c r="D140"/>
  <c r="F140" s="1"/>
  <c r="E139"/>
  <c r="D139"/>
  <c r="F139" s="1"/>
  <c r="E138"/>
  <c r="D138"/>
  <c r="F138" s="1"/>
  <c r="E137"/>
  <c r="D137"/>
  <c r="F137" s="1"/>
  <c r="E136"/>
  <c r="D136"/>
  <c r="F136" s="1"/>
  <c r="E135"/>
  <c r="D135"/>
  <c r="F135" s="1"/>
  <c r="E134"/>
  <c r="D134"/>
  <c r="F134" s="1"/>
  <c r="E133"/>
  <c r="D133"/>
  <c r="F133" s="1"/>
  <c r="E132"/>
  <c r="D132"/>
  <c r="F132" s="1"/>
  <c r="E131"/>
  <c r="D131"/>
  <c r="F131" s="1"/>
  <c r="E130"/>
  <c r="D130"/>
  <c r="F130" s="1"/>
  <c r="E129"/>
  <c r="D129"/>
  <c r="F129" s="1"/>
  <c r="E128"/>
  <c r="D128"/>
  <c r="F128" s="1"/>
  <c r="E127"/>
  <c r="D127"/>
  <c r="F127" s="1"/>
  <c r="E126"/>
  <c r="D126"/>
  <c r="F126" s="1"/>
  <c r="E125"/>
  <c r="D125"/>
  <c r="F125" s="1"/>
  <c r="E124"/>
  <c r="D124"/>
  <c r="F124" s="1"/>
  <c r="E123"/>
  <c r="D123"/>
  <c r="F123" s="1"/>
  <c r="E122"/>
  <c r="D122"/>
  <c r="F122" s="1"/>
  <c r="E121"/>
  <c r="D121"/>
  <c r="F121" s="1"/>
  <c r="E120"/>
  <c r="D120"/>
  <c r="F120" s="1"/>
  <c r="E119"/>
  <c r="D119"/>
  <c r="F119" s="1"/>
  <c r="E118"/>
  <c r="D118"/>
  <c r="F118" s="1"/>
  <c r="E117"/>
  <c r="D117"/>
  <c r="F117" s="1"/>
  <c r="E116"/>
  <c r="D116"/>
  <c r="F116" s="1"/>
  <c r="E115"/>
  <c r="D115"/>
  <c r="F115" s="1"/>
  <c r="E114"/>
  <c r="D114"/>
  <c r="F114" s="1"/>
  <c r="E113"/>
  <c r="D113"/>
  <c r="F113" s="1"/>
  <c r="E112"/>
  <c r="D112"/>
  <c r="F112" s="1"/>
  <c r="E111"/>
  <c r="D111"/>
  <c r="F111" s="1"/>
  <c r="E110"/>
  <c r="D110"/>
  <c r="F110" s="1"/>
  <c r="E109"/>
  <c r="D109"/>
  <c r="F109" s="1"/>
  <c r="E108"/>
  <c r="D108"/>
  <c r="F108" s="1"/>
  <c r="E107"/>
  <c r="D107"/>
  <c r="F107" s="1"/>
  <c r="E106"/>
  <c r="D106"/>
  <c r="F106" s="1"/>
  <c r="E105"/>
  <c r="D105"/>
  <c r="F105" s="1"/>
  <c r="E104"/>
  <c r="D104"/>
  <c r="F104" s="1"/>
  <c r="E103"/>
  <c r="D103"/>
  <c r="F103" s="1"/>
  <c r="E102"/>
  <c r="D102"/>
  <c r="F102" s="1"/>
  <c r="E101"/>
  <c r="D101"/>
  <c r="F101" s="1"/>
  <c r="E100"/>
  <c r="D100"/>
  <c r="F100" s="1"/>
  <c r="E99"/>
  <c r="D99"/>
  <c r="F99" s="1"/>
  <c r="E98"/>
  <c r="D98"/>
  <c r="F98" s="1"/>
  <c r="E97"/>
  <c r="D97"/>
  <c r="F97" s="1"/>
  <c r="E96"/>
  <c r="D96"/>
  <c r="E95"/>
  <c r="D95"/>
  <c r="E94"/>
  <c r="D94"/>
  <c r="E93"/>
  <c r="D93"/>
  <c r="E92"/>
  <c r="D92"/>
  <c r="E91"/>
  <c r="D91"/>
  <c r="E90"/>
  <c r="D90"/>
  <c r="E89"/>
  <c r="D89"/>
  <c r="E88"/>
  <c r="D88"/>
  <c r="E87"/>
  <c r="D87"/>
  <c r="E86"/>
  <c r="D86"/>
  <c r="E85"/>
  <c r="D85"/>
  <c r="E84"/>
  <c r="D84"/>
  <c r="E83"/>
  <c r="D83"/>
  <c r="E82"/>
  <c r="D82"/>
  <c r="E81"/>
  <c r="D81"/>
  <c r="E80"/>
  <c r="D80"/>
  <c r="E79"/>
  <c r="D79"/>
  <c r="E78"/>
  <c r="D78"/>
  <c r="E77"/>
  <c r="D77"/>
  <c r="E76"/>
  <c r="D76"/>
  <c r="E75"/>
  <c r="D75"/>
  <c r="E74"/>
  <c r="D74"/>
  <c r="E73"/>
  <c r="D73"/>
  <c r="E72"/>
  <c r="D72"/>
  <c r="E71"/>
  <c r="D71"/>
  <c r="E70"/>
  <c r="D70"/>
  <c r="E69"/>
  <c r="D69"/>
  <c r="E68"/>
  <c r="D68"/>
  <c r="E67"/>
  <c r="D67"/>
  <c r="E66"/>
  <c r="D66"/>
  <c r="E65"/>
  <c r="D65"/>
  <c r="E64"/>
  <c r="D64"/>
  <c r="E63"/>
  <c r="D63"/>
  <c r="E62"/>
  <c r="D62"/>
  <c r="E61"/>
  <c r="D61"/>
  <c r="E60"/>
  <c r="D60"/>
  <c r="E59"/>
  <c r="D59"/>
  <c r="E58"/>
  <c r="D58"/>
  <c r="E57"/>
  <c r="D57"/>
  <c r="E56"/>
  <c r="D56"/>
  <c r="E55"/>
  <c r="D55"/>
  <c r="E54"/>
  <c r="D54"/>
  <c r="E53"/>
  <c r="D53"/>
  <c r="E52"/>
  <c r="D52"/>
  <c r="E51"/>
  <c r="D51"/>
  <c r="E50"/>
  <c r="D50"/>
  <c r="E49"/>
  <c r="D49"/>
  <c r="E48"/>
  <c r="D48"/>
  <c r="E47"/>
  <c r="D47"/>
  <c r="E46"/>
  <c r="D46"/>
  <c r="E45"/>
  <c r="D45"/>
  <c r="E44"/>
  <c r="D44"/>
  <c r="E43"/>
  <c r="D43"/>
  <c r="E42"/>
  <c r="D42"/>
  <c r="E41"/>
  <c r="D41"/>
  <c r="E40"/>
  <c r="D40"/>
  <c r="E39"/>
  <c r="D39"/>
  <c r="E38"/>
  <c r="D38"/>
  <c r="E37"/>
  <c r="D37"/>
  <c r="E36"/>
  <c r="D36"/>
  <c r="E35"/>
  <c r="D35"/>
  <c r="E34"/>
  <c r="D34"/>
  <c r="E33"/>
  <c r="D33"/>
  <c r="E32"/>
  <c r="D32"/>
  <c r="E31"/>
  <c r="D31"/>
  <c r="E30"/>
  <c r="D30"/>
  <c r="E29"/>
  <c r="D29"/>
  <c r="E28"/>
  <c r="D28"/>
  <c r="E27"/>
  <c r="D27"/>
  <c r="E26"/>
  <c r="D26"/>
  <c r="E25"/>
  <c r="D25"/>
  <c r="E24"/>
  <c r="D24"/>
  <c r="E23"/>
  <c r="D23"/>
  <c r="E22"/>
  <c r="D22"/>
  <c r="E21"/>
  <c r="D21"/>
  <c r="E20"/>
  <c r="D20"/>
  <c r="E19"/>
  <c r="D19"/>
  <c r="E18"/>
  <c r="D18"/>
  <c r="E17"/>
  <c r="D17"/>
  <c r="E16"/>
  <c r="D16"/>
  <c r="E15"/>
  <c r="D15"/>
  <c r="E14"/>
  <c r="D14"/>
  <c r="E13"/>
  <c r="D13"/>
  <c r="E12"/>
  <c r="D12"/>
  <c r="E11"/>
  <c r="D11"/>
  <c r="E10"/>
  <c r="D10"/>
  <c r="E9"/>
  <c r="D9"/>
  <c r="E8"/>
  <c r="D8"/>
  <c r="E7"/>
  <c r="D7"/>
  <c r="T57" i="7"/>
  <c r="R37"/>
  <c r="R36"/>
  <c r="T24"/>
  <c r="T23"/>
  <c r="T22"/>
  <c r="T21"/>
  <c r="T20"/>
  <c r="P61"/>
  <c r="P58"/>
  <c r="V24"/>
  <c r="V23"/>
  <c r="V22"/>
  <c r="V21"/>
  <c r="V20"/>
  <c r="P24"/>
  <c r="P23"/>
  <c r="P22"/>
  <c r="P21"/>
  <c r="P20"/>
  <c r="Q24"/>
  <c r="R24" s="1"/>
  <c r="Q23"/>
  <c r="R23" s="1"/>
  <c r="R22"/>
  <c r="Q21"/>
  <c r="R21" s="1"/>
  <c r="Q20"/>
  <c r="R20" s="1"/>
  <c r="F96" i="2"/>
  <c r="G96" s="1"/>
  <c r="F95"/>
  <c r="G95" s="1"/>
  <c r="F94"/>
  <c r="G94" s="1"/>
  <c r="F93"/>
  <c r="G93" s="1"/>
  <c r="F92"/>
  <c r="G92" s="1"/>
  <c r="F91"/>
  <c r="G91" s="1"/>
  <c r="F90"/>
  <c r="G90" s="1"/>
  <c r="F89"/>
  <c r="G89" s="1"/>
  <c r="F88"/>
  <c r="G88" s="1"/>
  <c r="F87"/>
  <c r="G87" s="1"/>
  <c r="F86"/>
  <c r="G86" s="1"/>
  <c r="F85"/>
  <c r="G85" s="1"/>
  <c r="F84"/>
  <c r="G84" s="1"/>
  <c r="F83"/>
  <c r="G83" s="1"/>
  <c r="F82"/>
  <c r="G82" s="1"/>
  <c r="F81"/>
  <c r="G81" s="1"/>
  <c r="F80"/>
  <c r="G80" s="1"/>
  <c r="F79"/>
  <c r="G79" s="1"/>
  <c r="F78"/>
  <c r="G78" s="1"/>
  <c r="F77"/>
  <c r="G77" s="1"/>
  <c r="F76"/>
  <c r="G76" s="1"/>
  <c r="F75"/>
  <c r="G75" s="1"/>
  <c r="F74"/>
  <c r="G74" s="1"/>
  <c r="F73"/>
  <c r="G73" s="1"/>
  <c r="F72"/>
  <c r="G72" s="1"/>
  <c r="F71"/>
  <c r="G71" s="1"/>
  <c r="F70"/>
  <c r="G70" s="1"/>
  <c r="F69"/>
  <c r="G69" s="1"/>
  <c r="F68"/>
  <c r="G68" s="1"/>
  <c r="F67"/>
  <c r="G67" s="1"/>
  <c r="F66"/>
  <c r="G66" s="1"/>
  <c r="F65"/>
  <c r="G65" s="1"/>
  <c r="F64"/>
  <c r="G64" s="1"/>
  <c r="F63"/>
  <c r="G63" s="1"/>
  <c r="F62"/>
  <c r="G62" s="1"/>
  <c r="F61"/>
  <c r="G61" s="1"/>
  <c r="F60"/>
  <c r="G60" s="1"/>
  <c r="F59"/>
  <c r="G59" s="1"/>
  <c r="F58"/>
  <c r="G58" s="1"/>
  <c r="F57"/>
  <c r="G57" s="1"/>
  <c r="F56"/>
  <c r="G56" s="1"/>
  <c r="F55"/>
  <c r="G55" s="1"/>
  <c r="F54"/>
  <c r="G54" s="1"/>
  <c r="F53"/>
  <c r="G53" s="1"/>
  <c r="F52"/>
  <c r="G52" s="1"/>
  <c r="F51"/>
  <c r="G51" s="1"/>
  <c r="F50"/>
  <c r="G50" s="1"/>
  <c r="F49"/>
  <c r="G49" s="1"/>
  <c r="F48"/>
  <c r="G48" s="1"/>
  <c r="F47"/>
  <c r="G47" s="1"/>
  <c r="F46"/>
  <c r="G46" s="1"/>
  <c r="F45"/>
  <c r="G45" s="1"/>
  <c r="F44"/>
  <c r="G44" s="1"/>
  <c r="F43"/>
  <c r="G43" s="1"/>
  <c r="F42"/>
  <c r="G42" s="1"/>
  <c r="F41"/>
  <c r="G41" s="1"/>
  <c r="F40"/>
  <c r="G40" s="1"/>
  <c r="F39"/>
  <c r="G39" s="1"/>
  <c r="F38"/>
  <c r="G38" s="1"/>
  <c r="F37"/>
  <c r="G37" s="1"/>
  <c r="F36"/>
  <c r="G36" s="1"/>
  <c r="F35"/>
  <c r="G35" s="1"/>
  <c r="F34"/>
  <c r="G34" s="1"/>
  <c r="F33"/>
  <c r="G33" s="1"/>
  <c r="F32"/>
  <c r="G32" s="1"/>
  <c r="F31"/>
  <c r="G31" s="1"/>
  <c r="F30"/>
  <c r="G30" s="1"/>
  <c r="F29"/>
  <c r="G29" s="1"/>
  <c r="F28"/>
  <c r="G28" s="1"/>
  <c r="F27"/>
  <c r="G27" s="1"/>
  <c r="F26"/>
  <c r="G26" s="1"/>
  <c r="F25"/>
  <c r="G25" s="1"/>
  <c r="F24"/>
  <c r="G24" s="1"/>
  <c r="F23"/>
  <c r="G23" s="1"/>
  <c r="F22"/>
  <c r="G22" s="1"/>
  <c r="F21"/>
  <c r="G21" s="1"/>
  <c r="F20"/>
  <c r="G20" s="1"/>
  <c r="F19"/>
  <c r="G19" s="1"/>
  <c r="F18"/>
  <c r="G18" s="1"/>
  <c r="F17"/>
  <c r="G17" s="1"/>
  <c r="F16"/>
  <c r="G16" s="1"/>
  <c r="F15"/>
  <c r="G15" s="1"/>
  <c r="F14"/>
  <c r="G14" s="1"/>
  <c r="F13"/>
  <c r="G13" s="1"/>
  <c r="F12"/>
  <c r="G12" s="1"/>
  <c r="F11"/>
  <c r="G11" s="1"/>
  <c r="F10"/>
  <c r="G10" s="1"/>
  <c r="F9"/>
  <c r="G9" s="1"/>
  <c r="F8"/>
  <c r="G8" s="1"/>
  <c r="F7"/>
  <c r="G7" s="1"/>
  <c r="F8" i="5"/>
  <c r="F8" i="4"/>
  <c r="F96" i="3"/>
  <c r="F95"/>
  <c r="F94"/>
  <c r="F93"/>
  <c r="F92"/>
  <c r="F91"/>
  <c r="F90"/>
  <c r="F89"/>
  <c r="F88"/>
  <c r="F87"/>
  <c r="F86"/>
  <c r="F85"/>
  <c r="F84"/>
  <c r="F83"/>
  <c r="F82"/>
  <c r="F81"/>
  <c r="F80"/>
  <c r="F79"/>
  <c r="F78"/>
  <c r="F77"/>
  <c r="F76"/>
  <c r="F75"/>
  <c r="F74"/>
  <c r="F73"/>
  <c r="F72"/>
  <c r="F71"/>
  <c r="F70"/>
  <c r="F69"/>
  <c r="F68"/>
  <c r="F67"/>
  <c r="F66"/>
  <c r="F65"/>
  <c r="F64"/>
  <c r="F63"/>
  <c r="F62"/>
  <c r="F61"/>
  <c r="F60"/>
  <c r="F59"/>
  <c r="F58"/>
  <c r="F57"/>
  <c r="F56"/>
  <c r="F55"/>
  <c r="F54"/>
  <c r="F53"/>
  <c r="F52"/>
  <c r="F51"/>
  <c r="F50"/>
  <c r="F49"/>
  <c r="F48"/>
  <c r="F47"/>
  <c r="F46"/>
  <c r="F45"/>
  <c r="F44"/>
  <c r="F43"/>
  <c r="F42"/>
  <c r="F41"/>
  <c r="F40"/>
  <c r="F39"/>
  <c r="F38"/>
  <c r="F37"/>
  <c r="F36"/>
  <c r="F35"/>
  <c r="F34"/>
  <c r="F33"/>
  <c r="F32"/>
  <c r="F31"/>
  <c r="F30"/>
  <c r="F29"/>
  <c r="F28"/>
  <c r="F27"/>
  <c r="F26"/>
  <c r="F25"/>
  <c r="F24"/>
  <c r="F23"/>
  <c r="F22"/>
  <c r="F21"/>
  <c r="F20"/>
  <c r="F19"/>
  <c r="F18"/>
  <c r="F17"/>
  <c r="F16"/>
  <c r="F15"/>
  <c r="F14"/>
  <c r="F13"/>
  <c r="F12"/>
  <c r="F11"/>
  <c r="F10"/>
  <c r="F9"/>
  <c r="F8"/>
  <c r="F7"/>
  <c r="G66" i="15" l="1"/>
  <c r="G67"/>
  <c r="G68"/>
  <c r="G69"/>
  <c r="G70"/>
  <c r="G71"/>
  <c r="G72"/>
  <c r="G73"/>
  <c r="G74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5"/>
  <c r="G96"/>
  <c r="G97"/>
  <c r="G98"/>
  <c r="G99"/>
  <c r="G100"/>
  <c r="G101"/>
  <c r="G102"/>
  <c r="G103"/>
  <c r="G104"/>
  <c r="G105"/>
  <c r="G106"/>
  <c r="G107"/>
  <c r="G108"/>
  <c r="G109"/>
  <c r="G110"/>
  <c r="G111"/>
  <c r="G112"/>
  <c r="G113"/>
  <c r="G114"/>
  <c r="G115"/>
  <c r="G116"/>
  <c r="G117"/>
  <c r="G118"/>
  <c r="G119"/>
  <c r="G120"/>
  <c r="G121"/>
  <c r="G122"/>
  <c r="G123"/>
  <c r="G124"/>
  <c r="G125"/>
  <c r="G126"/>
  <c r="G127"/>
  <c r="G128"/>
  <c r="G129"/>
  <c r="G130"/>
  <c r="G131"/>
  <c r="G132"/>
  <c r="G133"/>
  <c r="G134"/>
  <c r="G135"/>
  <c r="G136"/>
  <c r="G137"/>
  <c r="G138"/>
  <c r="G139"/>
  <c r="G140"/>
  <c r="G141"/>
  <c r="G142"/>
  <c r="G143"/>
  <c r="G144"/>
  <c r="G145"/>
  <c r="G9"/>
  <c r="G10"/>
  <c r="G11"/>
  <c r="G12"/>
  <c r="G13"/>
  <c r="G14"/>
  <c r="G15"/>
  <c r="G16"/>
  <c r="G17"/>
  <c r="G18"/>
  <c r="G19"/>
  <c r="G20"/>
  <c r="G21"/>
  <c r="G22"/>
  <c r="G23"/>
  <c r="G24"/>
  <c r="G25"/>
  <c r="G26"/>
  <c r="G27"/>
  <c r="G28"/>
  <c r="G29"/>
  <c r="G30"/>
  <c r="G31"/>
  <c r="G32"/>
  <c r="G33"/>
  <c r="G34"/>
  <c r="G35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4"/>
  <c r="G55"/>
  <c r="G56"/>
  <c r="G57"/>
  <c r="G58"/>
  <c r="G59"/>
  <c r="G60"/>
  <c r="G61"/>
  <c r="G62"/>
  <c r="G63"/>
  <c r="G64"/>
  <c r="G65"/>
  <c r="G146"/>
  <c r="G147"/>
  <c r="G148"/>
  <c r="G149"/>
  <c r="G150"/>
  <c r="G151"/>
  <c r="G152"/>
  <c r="G153"/>
  <c r="G154"/>
  <c r="G155"/>
  <c r="G156"/>
  <c r="G157"/>
  <c r="G158"/>
  <c r="G159"/>
  <c r="G160"/>
  <c r="G161"/>
  <c r="G162"/>
  <c r="G163"/>
  <c r="G164"/>
  <c r="G165"/>
  <c r="G166"/>
  <c r="G167"/>
  <c r="G168"/>
  <c r="G169"/>
  <c r="G170"/>
  <c r="G171"/>
  <c r="G172"/>
  <c r="G173"/>
  <c r="G174"/>
  <c r="G175"/>
  <c r="G176"/>
  <c r="G177"/>
  <c r="G178"/>
  <c r="G179"/>
  <c r="G180"/>
  <c r="G181"/>
  <c r="G182"/>
  <c r="G183"/>
  <c r="G184"/>
  <c r="G185"/>
  <c r="G186"/>
  <c r="G187"/>
  <c r="G188"/>
  <c r="G189"/>
  <c r="G190"/>
  <c r="G191"/>
  <c r="G192"/>
  <c r="G193"/>
  <c r="G194"/>
  <c r="G195"/>
  <c r="G196"/>
  <c r="G197"/>
  <c r="G198"/>
  <c r="G199"/>
  <c r="G200"/>
  <c r="G201"/>
  <c r="G202"/>
  <c r="G203"/>
  <c r="G204"/>
  <c r="G205"/>
  <c r="G206"/>
  <c r="G207"/>
  <c r="G208"/>
  <c r="G209"/>
  <c r="G210"/>
  <c r="G211"/>
  <c r="G212"/>
  <c r="G213"/>
  <c r="G214"/>
  <c r="G215"/>
  <c r="G216"/>
  <c r="G217"/>
  <c r="G218"/>
  <c r="G219"/>
  <c r="G220"/>
  <c r="G221"/>
  <c r="G8"/>
  <c r="G9" i="14"/>
  <c r="G10"/>
  <c r="G11"/>
  <c r="G12"/>
  <c r="G13"/>
  <c r="G14"/>
  <c r="G15"/>
  <c r="G16"/>
  <c r="G17"/>
  <c r="G18"/>
  <c r="G19"/>
  <c r="G20"/>
  <c r="G21"/>
  <c r="G22"/>
  <c r="G23"/>
  <c r="G24"/>
  <c r="G25"/>
  <c r="G26"/>
  <c r="G27"/>
  <c r="G28"/>
  <c r="G29"/>
  <c r="G30"/>
  <c r="G31"/>
  <c r="G32"/>
  <c r="G33"/>
  <c r="G34"/>
  <c r="G35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4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4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5"/>
  <c r="G96"/>
  <c r="G97"/>
  <c r="G98"/>
  <c r="G99"/>
  <c r="G100"/>
  <c r="G101"/>
  <c r="G102"/>
  <c r="G103"/>
  <c r="G104"/>
  <c r="G105"/>
  <c r="G106"/>
  <c r="G107"/>
  <c r="G108"/>
  <c r="G109"/>
  <c r="G110"/>
  <c r="G111"/>
  <c r="G112"/>
  <c r="G113"/>
  <c r="G114"/>
  <c r="G115"/>
  <c r="G116"/>
  <c r="G117"/>
  <c r="G118"/>
  <c r="G119"/>
  <c r="G120"/>
  <c r="G121"/>
  <c r="G122"/>
  <c r="G123"/>
  <c r="G124"/>
  <c r="G125"/>
  <c r="G126"/>
  <c r="G127"/>
  <c r="G128"/>
  <c r="G129"/>
  <c r="G130"/>
  <c r="G131"/>
  <c r="G132"/>
  <c r="G133"/>
  <c r="G134"/>
  <c r="G135"/>
  <c r="G136"/>
  <c r="G137"/>
  <c r="G138"/>
  <c r="G139"/>
  <c r="G140"/>
  <c r="G141"/>
  <c r="G142"/>
  <c r="G143"/>
  <c r="G144"/>
  <c r="G145"/>
  <c r="G146"/>
  <c r="G147"/>
  <c r="G148"/>
  <c r="G149"/>
  <c r="G150"/>
  <c r="G151"/>
  <c r="G152"/>
  <c r="G153"/>
  <c r="G154"/>
  <c r="G155"/>
  <c r="G156"/>
  <c r="G157"/>
  <c r="G158"/>
  <c r="G159"/>
  <c r="G160"/>
  <c r="G161"/>
  <c r="G162"/>
  <c r="G163"/>
  <c r="G164"/>
  <c r="G165"/>
  <c r="G166"/>
  <c r="G167"/>
  <c r="G168"/>
  <c r="G169"/>
  <c r="G170"/>
  <c r="G171"/>
  <c r="G172"/>
  <c r="G173"/>
  <c r="G174"/>
  <c r="G175"/>
  <c r="G176"/>
  <c r="G177"/>
  <c r="G178"/>
  <c r="G179"/>
  <c r="G180"/>
  <c r="G181"/>
  <c r="G182"/>
  <c r="G183"/>
  <c r="G184"/>
  <c r="G185"/>
  <c r="G186"/>
  <c r="G187"/>
  <c r="G188"/>
  <c r="G189"/>
  <c r="G190"/>
  <c r="G191"/>
  <c r="G192"/>
  <c r="G193"/>
  <c r="G194"/>
  <c r="G195"/>
  <c r="G196"/>
  <c r="G197"/>
  <c r="G198"/>
  <c r="G199"/>
  <c r="G200"/>
  <c r="G201"/>
  <c r="G202"/>
  <c r="G203"/>
  <c r="G204"/>
  <c r="G205"/>
  <c r="G206"/>
  <c r="G207"/>
  <c r="G208"/>
  <c r="G209"/>
  <c r="G210"/>
  <c r="G211"/>
  <c r="G212"/>
  <c r="G213"/>
  <c r="G214"/>
  <c r="G215"/>
  <c r="G216"/>
  <c r="G217"/>
  <c r="G218"/>
  <c r="G219"/>
  <c r="G220"/>
  <c r="G221"/>
  <c r="G222"/>
  <c r="G223"/>
  <c r="G224"/>
  <c r="G225"/>
  <c r="G226"/>
  <c r="G8"/>
  <c r="G8" i="13"/>
  <c r="G9"/>
  <c r="G10"/>
  <c r="G11"/>
  <c r="G12"/>
  <c r="G13"/>
  <c r="G14"/>
  <c r="G15"/>
  <c r="G16"/>
  <c r="G17"/>
  <c r="G18"/>
  <c r="G19"/>
  <c r="G20"/>
  <c r="G21"/>
  <c r="G22"/>
  <c r="G23"/>
  <c r="G24"/>
  <c r="G25"/>
  <c r="G26"/>
  <c r="G27"/>
  <c r="G28"/>
  <c r="G29"/>
  <c r="G30"/>
  <c r="G31"/>
  <c r="G32"/>
  <c r="G33"/>
  <c r="G34"/>
  <c r="G35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4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4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5"/>
  <c r="G96"/>
  <c r="G97"/>
  <c r="G98"/>
  <c r="G99"/>
  <c r="G100"/>
  <c r="G101"/>
  <c r="G102"/>
  <c r="G103"/>
  <c r="G104"/>
  <c r="G105"/>
  <c r="G106"/>
  <c r="G107"/>
  <c r="G108"/>
  <c r="G109"/>
  <c r="G110"/>
  <c r="G111"/>
  <c r="G112"/>
  <c r="G113"/>
  <c r="G114"/>
  <c r="G115"/>
  <c r="G116"/>
  <c r="G117"/>
  <c r="G118"/>
  <c r="G119"/>
  <c r="G120"/>
  <c r="G121"/>
  <c r="G122"/>
  <c r="G123"/>
  <c r="G124"/>
  <c r="G125"/>
  <c r="G126"/>
  <c r="G127"/>
  <c r="G128"/>
  <c r="G129"/>
  <c r="G130"/>
  <c r="G131"/>
  <c r="G132"/>
  <c r="G133"/>
  <c r="G134"/>
  <c r="G135"/>
  <c r="G136"/>
  <c r="G137"/>
  <c r="G138"/>
  <c r="G139"/>
  <c r="G140"/>
  <c r="G141"/>
  <c r="G142"/>
  <c r="G143"/>
  <c r="G144"/>
  <c r="G145"/>
  <c r="G146"/>
  <c r="G147"/>
  <c r="G148"/>
  <c r="G149"/>
  <c r="G150"/>
  <c r="G151"/>
  <c r="G152"/>
  <c r="G153"/>
  <c r="G154"/>
  <c r="G155"/>
  <c r="G156"/>
  <c r="G157"/>
  <c r="G158"/>
  <c r="G159"/>
  <c r="G160"/>
  <c r="G161"/>
  <c r="G162"/>
  <c r="G163"/>
  <c r="G164"/>
  <c r="G165"/>
  <c r="G166"/>
  <c r="G167"/>
  <c r="G168"/>
  <c r="G169"/>
  <c r="G170"/>
  <c r="G171"/>
  <c r="G172"/>
  <c r="G173"/>
  <c r="G174"/>
  <c r="G175"/>
  <c r="G176"/>
  <c r="G177"/>
  <c r="G178"/>
  <c r="G179"/>
  <c r="G180"/>
  <c r="G181"/>
  <c r="G182"/>
  <c r="G183"/>
  <c r="G184"/>
  <c r="G185"/>
  <c r="G186"/>
  <c r="G187"/>
  <c r="G188"/>
  <c r="G189"/>
  <c r="G190"/>
  <c r="G191"/>
  <c r="G192"/>
  <c r="G193"/>
  <c r="G194"/>
  <c r="G195"/>
  <c r="G196"/>
  <c r="G197"/>
  <c r="G198"/>
  <c r="G199"/>
  <c r="G200"/>
  <c r="G201"/>
  <c r="G202"/>
  <c r="G203"/>
  <c r="G204"/>
  <c r="G205"/>
  <c r="G206"/>
  <c r="G207"/>
  <c r="G208"/>
  <c r="G209"/>
  <c r="G210"/>
  <c r="G211"/>
  <c r="G212"/>
  <c r="G213"/>
  <c r="G214"/>
  <c r="G215"/>
  <c r="G216"/>
  <c r="G217"/>
  <c r="G218"/>
  <c r="G219"/>
  <c r="G220"/>
  <c r="G221"/>
  <c r="G222"/>
  <c r="G223"/>
  <c r="G224"/>
  <c r="G9" i="12"/>
  <c r="G10"/>
  <c r="G11"/>
  <c r="G12"/>
  <c r="G13"/>
  <c r="G14"/>
  <c r="G15"/>
  <c r="G16"/>
  <c r="G17"/>
  <c r="G18"/>
  <c r="G19"/>
  <c r="G20"/>
  <c r="G21"/>
  <c r="G22"/>
  <c r="G23"/>
  <c r="G24"/>
  <c r="G25"/>
  <c r="G26"/>
  <c r="G27"/>
  <c r="G28"/>
  <c r="G29"/>
  <c r="G30"/>
  <c r="G31"/>
  <c r="G32"/>
  <c r="G33"/>
  <c r="G34"/>
  <c r="G35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4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4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5"/>
  <c r="G96"/>
  <c r="G97"/>
  <c r="G98"/>
  <c r="G99"/>
  <c r="G100"/>
  <c r="G101"/>
  <c r="G102"/>
  <c r="G103"/>
  <c r="G104"/>
  <c r="G105"/>
  <c r="G106"/>
  <c r="G107"/>
  <c r="G108"/>
  <c r="G109"/>
  <c r="G110"/>
  <c r="G111"/>
  <c r="G112"/>
  <c r="G113"/>
  <c r="G114"/>
  <c r="G115"/>
  <c r="G116"/>
  <c r="G117"/>
  <c r="G118"/>
  <c r="G119"/>
  <c r="G120"/>
  <c r="G121"/>
  <c r="G122"/>
  <c r="G123"/>
  <c r="G124"/>
  <c r="G125"/>
  <c r="G126"/>
  <c r="G127"/>
  <c r="G128"/>
  <c r="G129"/>
  <c r="G130"/>
  <c r="G131"/>
  <c r="G132"/>
  <c r="G133"/>
  <c r="G134"/>
  <c r="G135"/>
  <c r="G136"/>
  <c r="G137"/>
  <c r="G138"/>
  <c r="G139"/>
  <c r="G140"/>
  <c r="G141"/>
  <c r="G142"/>
  <c r="G143"/>
  <c r="G144"/>
  <c r="G145"/>
  <c r="G146"/>
  <c r="G147"/>
  <c r="G148"/>
  <c r="G149"/>
  <c r="G150"/>
  <c r="G151"/>
  <c r="G152"/>
  <c r="G153"/>
  <c r="G154"/>
  <c r="G155"/>
  <c r="G156"/>
  <c r="G157"/>
  <c r="G158"/>
  <c r="G159"/>
  <c r="G160"/>
  <c r="G161"/>
  <c r="G162"/>
  <c r="G163"/>
  <c r="G164"/>
  <c r="G165"/>
  <c r="G166"/>
  <c r="G167"/>
  <c r="G168"/>
  <c r="G169"/>
  <c r="G170"/>
  <c r="G171"/>
  <c r="G172"/>
  <c r="G173"/>
  <c r="G174"/>
  <c r="G175"/>
  <c r="G176"/>
  <c r="G177"/>
  <c r="G178"/>
  <c r="G179"/>
  <c r="G180"/>
  <c r="G181"/>
  <c r="G182"/>
  <c r="G183"/>
  <c r="G184"/>
  <c r="G185"/>
  <c r="G186"/>
  <c r="G187"/>
  <c r="G188"/>
  <c r="G189"/>
  <c r="G190"/>
  <c r="G191"/>
  <c r="G192"/>
  <c r="G193"/>
  <c r="G194"/>
  <c r="G195"/>
  <c r="G196"/>
  <c r="G197"/>
  <c r="G198"/>
  <c r="G199"/>
  <c r="G200"/>
  <c r="G201"/>
  <c r="G202"/>
  <c r="G203"/>
  <c r="G204"/>
  <c r="G205"/>
  <c r="G206"/>
  <c r="G207"/>
  <c r="G208"/>
  <c r="G209"/>
  <c r="G210"/>
  <c r="G211"/>
  <c r="G212"/>
  <c r="G213"/>
  <c r="G214"/>
  <c r="G215"/>
  <c r="G216"/>
  <c r="G217"/>
  <c r="G218"/>
  <c r="G219"/>
  <c r="G220"/>
  <c r="G221"/>
  <c r="G222"/>
  <c r="G223"/>
  <c r="G224"/>
  <c r="G8"/>
  <c r="G8" i="11"/>
  <c r="G9"/>
  <c r="G10"/>
  <c r="G11"/>
  <c r="G12"/>
  <c r="G13"/>
  <c r="G14"/>
  <c r="G15"/>
  <c r="G16"/>
  <c r="G17"/>
  <c r="G18"/>
  <c r="G19"/>
  <c r="G20"/>
  <c r="G21"/>
  <c r="G22"/>
  <c r="G23"/>
  <c r="G24"/>
  <c r="G25"/>
  <c r="G26"/>
  <c r="G27"/>
  <c r="G28"/>
  <c r="G29"/>
  <c r="G30"/>
  <c r="G31"/>
  <c r="G32"/>
  <c r="G33"/>
  <c r="G34"/>
  <c r="G35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4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4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5"/>
  <c r="G96"/>
  <c r="G97"/>
  <c r="G98"/>
  <c r="G99"/>
  <c r="G100"/>
  <c r="G101"/>
  <c r="G102"/>
  <c r="G103"/>
  <c r="G104"/>
  <c r="G105"/>
  <c r="G106"/>
  <c r="G107"/>
  <c r="G108"/>
  <c r="G109"/>
  <c r="G110"/>
  <c r="G111"/>
  <c r="G112"/>
  <c r="G113"/>
  <c r="G114"/>
  <c r="G115"/>
  <c r="G116"/>
  <c r="G117"/>
  <c r="G118"/>
  <c r="G119"/>
  <c r="G120"/>
  <c r="G121"/>
  <c r="G122"/>
  <c r="G123"/>
  <c r="G124"/>
  <c r="G125"/>
  <c r="G126"/>
  <c r="G127"/>
  <c r="G128"/>
  <c r="G129"/>
  <c r="G130"/>
  <c r="G131"/>
  <c r="G132"/>
  <c r="G133"/>
  <c r="G134"/>
  <c r="G135"/>
  <c r="G136"/>
  <c r="G137"/>
  <c r="G138"/>
  <c r="G139"/>
  <c r="G140"/>
  <c r="G141"/>
  <c r="G142"/>
  <c r="G143"/>
  <c r="G144"/>
  <c r="G145"/>
  <c r="G146"/>
  <c r="G147"/>
  <c r="G148"/>
  <c r="G149"/>
  <c r="G150"/>
  <c r="G151"/>
  <c r="G152"/>
  <c r="G153"/>
  <c r="G154"/>
  <c r="G155"/>
  <c r="G156"/>
  <c r="G157"/>
  <c r="G158"/>
  <c r="G159"/>
  <c r="G160"/>
  <c r="G161"/>
  <c r="G162"/>
  <c r="G163"/>
  <c r="G164"/>
  <c r="G165"/>
  <c r="G166"/>
  <c r="G167"/>
  <c r="G168"/>
  <c r="G169"/>
  <c r="G170"/>
  <c r="G171"/>
  <c r="G172"/>
  <c r="G173"/>
  <c r="G174"/>
  <c r="G175"/>
  <c r="G176"/>
  <c r="G177"/>
  <c r="G178"/>
  <c r="G179"/>
  <c r="G180"/>
  <c r="G181"/>
  <c r="G182"/>
  <c r="G183"/>
  <c r="G184"/>
  <c r="G185"/>
  <c r="G186"/>
  <c r="G187"/>
  <c r="G188"/>
  <c r="G189"/>
  <c r="G190"/>
  <c r="G191"/>
  <c r="G192"/>
  <c r="G193"/>
  <c r="G194"/>
  <c r="G195"/>
  <c r="G196"/>
  <c r="G197"/>
  <c r="G198"/>
  <c r="G199"/>
  <c r="G200"/>
  <c r="G201"/>
  <c r="G202"/>
  <c r="G203"/>
  <c r="G204"/>
  <c r="G205"/>
  <c r="G206"/>
  <c r="G207"/>
  <c r="G208"/>
  <c r="G209"/>
  <c r="G210"/>
  <c r="G211"/>
  <c r="G212"/>
  <c r="G213"/>
  <c r="G214"/>
  <c r="G215"/>
  <c r="G216"/>
  <c r="G217"/>
  <c r="G218"/>
  <c r="G219"/>
  <c r="G220"/>
  <c r="G221"/>
  <c r="G222"/>
  <c r="G223"/>
  <c r="G224"/>
  <c r="G225"/>
  <c r="G226"/>
  <c r="G9" i="5"/>
  <c r="G10"/>
  <c r="G11"/>
  <c r="G12"/>
  <c r="G13"/>
  <c r="G14"/>
  <c r="G15"/>
  <c r="G16"/>
  <c r="G17"/>
  <c r="G18"/>
  <c r="G19"/>
  <c r="G20"/>
  <c r="G21"/>
  <c r="G22"/>
  <c r="G23"/>
  <c r="G24"/>
  <c r="G25"/>
  <c r="G26"/>
  <c r="G27"/>
  <c r="G28"/>
  <c r="G29"/>
  <c r="G30"/>
  <c r="G31"/>
  <c r="G32"/>
  <c r="G33"/>
  <c r="G34"/>
  <c r="G35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4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4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5"/>
  <c r="G96"/>
  <c r="G97"/>
  <c r="G98"/>
  <c r="G99"/>
  <c r="G100"/>
  <c r="G101"/>
  <c r="G102"/>
  <c r="G103"/>
  <c r="G104"/>
  <c r="G105"/>
  <c r="G106"/>
  <c r="G107"/>
  <c r="G108"/>
  <c r="G109"/>
  <c r="G110"/>
  <c r="G111"/>
  <c r="G112"/>
  <c r="G113"/>
  <c r="G114"/>
  <c r="G115"/>
  <c r="G116"/>
  <c r="G117"/>
  <c r="G118"/>
  <c r="G119"/>
  <c r="G120"/>
  <c r="G121"/>
  <c r="G122"/>
  <c r="G123"/>
  <c r="G124"/>
  <c r="G125"/>
  <c r="G126"/>
  <c r="G127"/>
  <c r="G128"/>
  <c r="G129"/>
  <c r="G130"/>
  <c r="G131"/>
  <c r="G132"/>
  <c r="G133"/>
  <c r="G134"/>
  <c r="G135"/>
  <c r="G136"/>
  <c r="G137"/>
  <c r="G138"/>
  <c r="G139"/>
  <c r="G140"/>
  <c r="G141"/>
  <c r="G142"/>
  <c r="G143"/>
  <c r="G144"/>
  <c r="G145"/>
  <c r="G146"/>
  <c r="G147"/>
  <c r="G148"/>
  <c r="G149"/>
  <c r="G150"/>
  <c r="G151"/>
  <c r="G152"/>
  <c r="G153"/>
  <c r="G154"/>
  <c r="G155"/>
  <c r="G156"/>
  <c r="G157"/>
  <c r="G158"/>
  <c r="G159"/>
  <c r="G160"/>
  <c r="G161"/>
  <c r="G162"/>
  <c r="G163"/>
  <c r="G164"/>
  <c r="G165"/>
  <c r="G166"/>
  <c r="G167"/>
  <c r="G168"/>
  <c r="G169"/>
  <c r="G170"/>
  <c r="G171"/>
  <c r="G172"/>
  <c r="G173"/>
  <c r="G174"/>
  <c r="G175"/>
  <c r="G176"/>
  <c r="G177"/>
  <c r="G178"/>
  <c r="G179"/>
  <c r="G180"/>
  <c r="G181"/>
  <c r="G182"/>
  <c r="G183"/>
  <c r="G184"/>
  <c r="G185"/>
  <c r="G186"/>
  <c r="G187"/>
  <c r="G188"/>
  <c r="G189"/>
  <c r="G190"/>
  <c r="G191"/>
  <c r="G192"/>
  <c r="G193"/>
  <c r="G194"/>
  <c r="G195"/>
  <c r="G196"/>
  <c r="G197"/>
  <c r="G198"/>
  <c r="G199"/>
  <c r="G200"/>
  <c r="G201"/>
  <c r="G202"/>
  <c r="G203"/>
  <c r="G204"/>
  <c r="G205"/>
  <c r="G206"/>
  <c r="G207"/>
  <c r="G208"/>
  <c r="G209"/>
  <c r="G210"/>
  <c r="G211"/>
  <c r="G212"/>
  <c r="G213"/>
  <c r="G214"/>
  <c r="G215"/>
  <c r="G216"/>
  <c r="G217"/>
  <c r="G218"/>
  <c r="G219"/>
  <c r="G220"/>
  <c r="G221"/>
  <c r="G222"/>
  <c r="G223"/>
  <c r="G224"/>
  <c r="G225"/>
  <c r="G226"/>
  <c r="G8"/>
  <c r="G9" i="4"/>
  <c r="G10"/>
  <c r="G11"/>
  <c r="G12"/>
  <c r="G13"/>
  <c r="G14"/>
  <c r="G15"/>
  <c r="G16"/>
  <c r="G17"/>
  <c r="G18"/>
  <c r="G19"/>
  <c r="G20"/>
  <c r="G21"/>
  <c r="G22"/>
  <c r="G23"/>
  <c r="G24"/>
  <c r="G25"/>
  <c r="G26"/>
  <c r="G27"/>
  <c r="G28"/>
  <c r="G29"/>
  <c r="G30"/>
  <c r="G31"/>
  <c r="G32"/>
  <c r="G33"/>
  <c r="G34"/>
  <c r="G35"/>
  <c r="G36"/>
  <c r="G37"/>
  <c r="G38"/>
  <c r="G39"/>
  <c r="G40"/>
  <c r="G41"/>
  <c r="G42"/>
  <c r="G43"/>
  <c r="G44"/>
  <c r="G45"/>
  <c r="G46"/>
  <c r="G47"/>
  <c r="G48"/>
  <c r="G49"/>
  <c r="G50"/>
  <c r="G51"/>
  <c r="G52"/>
  <c r="G53"/>
  <c r="G54"/>
  <c r="G55"/>
  <c r="G56"/>
  <c r="G57"/>
  <c r="G58"/>
  <c r="G59"/>
  <c r="G60"/>
  <c r="G61"/>
  <c r="G62"/>
  <c r="G63"/>
  <c r="G64"/>
  <c r="G65"/>
  <c r="G66"/>
  <c r="G67"/>
  <c r="G68"/>
  <c r="G69"/>
  <c r="G70"/>
  <c r="G71"/>
  <c r="G72"/>
  <c r="G73"/>
  <c r="G74"/>
  <c r="G75"/>
  <c r="G76"/>
  <c r="G77"/>
  <c r="G78"/>
  <c r="G79"/>
  <c r="G80"/>
  <c r="G81"/>
  <c r="G82"/>
  <c r="G83"/>
  <c r="G84"/>
  <c r="G85"/>
  <c r="G86"/>
  <c r="G87"/>
  <c r="G88"/>
  <c r="G89"/>
  <c r="G90"/>
  <c r="G91"/>
  <c r="G92"/>
  <c r="G93"/>
  <c r="G94"/>
  <c r="G95"/>
  <c r="G96"/>
  <c r="G97"/>
  <c r="G98"/>
  <c r="G99"/>
  <c r="G100"/>
  <c r="G101"/>
  <c r="G102"/>
  <c r="G103"/>
  <c r="G104"/>
  <c r="G105"/>
  <c r="G106"/>
  <c r="G107"/>
  <c r="G108"/>
  <c r="G109"/>
  <c r="G110"/>
  <c r="G111"/>
  <c r="G112"/>
  <c r="G113"/>
  <c r="G114"/>
  <c r="G115"/>
  <c r="G116"/>
  <c r="G117"/>
  <c r="G118"/>
  <c r="G119"/>
  <c r="G120"/>
  <c r="G121"/>
  <c r="G122"/>
  <c r="G123"/>
  <c r="G124"/>
  <c r="G125"/>
  <c r="G126"/>
  <c r="G127"/>
  <c r="G128"/>
  <c r="G129"/>
  <c r="G130"/>
  <c r="G131"/>
  <c r="G132"/>
  <c r="G133"/>
  <c r="G134"/>
  <c r="G135"/>
  <c r="G136"/>
  <c r="G137"/>
  <c r="G138"/>
  <c r="G139"/>
  <c r="G140"/>
  <c r="G141"/>
  <c r="G142"/>
  <c r="G143"/>
  <c r="G144"/>
  <c r="G145"/>
  <c r="G146"/>
  <c r="G147"/>
  <c r="G148"/>
  <c r="G149"/>
  <c r="G150"/>
  <c r="G151"/>
  <c r="G152"/>
  <c r="G153"/>
  <c r="G154"/>
  <c r="G155"/>
  <c r="G156"/>
  <c r="G157"/>
  <c r="G158"/>
  <c r="G159"/>
  <c r="G160"/>
  <c r="G161"/>
  <c r="G162"/>
  <c r="G163"/>
  <c r="G164"/>
  <c r="G165"/>
  <c r="G166"/>
  <c r="G167"/>
  <c r="G168"/>
  <c r="G169"/>
  <c r="G170"/>
  <c r="G171"/>
  <c r="G172"/>
  <c r="G173"/>
  <c r="G174"/>
  <c r="G175"/>
  <c r="G176"/>
  <c r="G177"/>
  <c r="G178"/>
  <c r="G179"/>
  <c r="G180"/>
  <c r="G181"/>
  <c r="G182"/>
  <c r="G183"/>
  <c r="G184"/>
  <c r="G185"/>
  <c r="G186"/>
  <c r="G187"/>
  <c r="G188"/>
  <c r="G189"/>
  <c r="G190"/>
  <c r="G191"/>
  <c r="G192"/>
  <c r="G193"/>
  <c r="G194"/>
  <c r="G195"/>
  <c r="G196"/>
  <c r="G197"/>
  <c r="G198"/>
  <c r="G199"/>
  <c r="G200"/>
  <c r="G201"/>
  <c r="G202"/>
  <c r="G203"/>
  <c r="G204"/>
  <c r="G205"/>
  <c r="G206"/>
  <c r="G207"/>
  <c r="G208"/>
  <c r="G209"/>
  <c r="G210"/>
  <c r="G211"/>
  <c r="G212"/>
  <c r="G213"/>
  <c r="G214"/>
  <c r="G215"/>
  <c r="G216"/>
  <c r="G217"/>
  <c r="G218"/>
  <c r="G219"/>
  <c r="G220"/>
  <c r="G221"/>
  <c r="G222"/>
  <c r="G223"/>
  <c r="G224"/>
  <c r="G8"/>
  <c r="G7" i="3"/>
  <c r="G9"/>
  <c r="G11"/>
  <c r="G13"/>
  <c r="G15"/>
  <c r="G17"/>
  <c r="G19"/>
  <c r="G21"/>
  <c r="G23"/>
  <c r="G25"/>
  <c r="G27"/>
  <c r="G29"/>
  <c r="G31"/>
  <c r="G33"/>
  <c r="G35"/>
  <c r="G37"/>
  <c r="G39"/>
  <c r="G41"/>
  <c r="G43"/>
  <c r="G45"/>
  <c r="G47"/>
  <c r="G49"/>
  <c r="G51"/>
  <c r="G53"/>
  <c r="G55"/>
  <c r="G57"/>
  <c r="G59"/>
  <c r="G61"/>
  <c r="G63"/>
  <c r="G65"/>
  <c r="G67"/>
  <c r="G69"/>
  <c r="G71"/>
  <c r="G73"/>
  <c r="G75"/>
  <c r="G77"/>
  <c r="G79"/>
  <c r="G81"/>
  <c r="G83"/>
  <c r="G85"/>
  <c r="G87"/>
  <c r="G89"/>
  <c r="G91"/>
  <c r="G93"/>
  <c r="G95"/>
  <c r="G8"/>
  <c r="G10"/>
  <c r="G12"/>
  <c r="G14"/>
  <c r="G16"/>
  <c r="G18"/>
  <c r="G20"/>
  <c r="G22"/>
  <c r="G24"/>
  <c r="G26"/>
  <c r="G28"/>
  <c r="G30"/>
  <c r="G32"/>
  <c r="G34"/>
  <c r="G36"/>
  <c r="G38"/>
  <c r="G40"/>
  <c r="G42"/>
  <c r="G44"/>
  <c r="G46"/>
  <c r="G48"/>
  <c r="G50"/>
  <c r="G52"/>
  <c r="G54"/>
  <c r="G56"/>
  <c r="G58"/>
  <c r="G60"/>
  <c r="G62"/>
  <c r="G64"/>
  <c r="G66"/>
  <c r="G68"/>
  <c r="G70"/>
  <c r="G72"/>
  <c r="G74"/>
  <c r="G76"/>
  <c r="G78"/>
  <c r="G80"/>
  <c r="G82"/>
  <c r="G84"/>
  <c r="G86"/>
  <c r="G88"/>
  <c r="G90"/>
  <c r="G92"/>
  <c r="G94"/>
  <c r="G96"/>
  <c r="G97" i="2"/>
  <c r="G98"/>
  <c r="G99"/>
  <c r="G100"/>
  <c r="G101"/>
  <c r="G102"/>
  <c r="G103"/>
  <c r="G104"/>
  <c r="G105"/>
  <c r="G106"/>
  <c r="G107"/>
  <c r="G108"/>
  <c r="G109"/>
  <c r="G110"/>
  <c r="G111"/>
  <c r="G112"/>
  <c r="G113"/>
  <c r="G114"/>
  <c r="G115"/>
  <c r="G116"/>
  <c r="G117"/>
  <c r="G118"/>
  <c r="G119"/>
  <c r="G120"/>
  <c r="G121"/>
  <c r="G122"/>
  <c r="G123"/>
  <c r="G124"/>
  <c r="G125"/>
  <c r="G126"/>
  <c r="G127"/>
  <c r="G128"/>
  <c r="G129"/>
  <c r="G130"/>
  <c r="G131"/>
  <c r="G132"/>
  <c r="G133"/>
  <c r="G134"/>
  <c r="G135"/>
  <c r="G136"/>
  <c r="G137"/>
  <c r="G138"/>
  <c r="G139"/>
  <c r="G140"/>
  <c r="G141"/>
  <c r="G142"/>
  <c r="G143"/>
  <c r="G144"/>
  <c r="G145"/>
  <c r="G146"/>
  <c r="G147"/>
  <c r="G148"/>
  <c r="G149"/>
  <c r="G150"/>
  <c r="G151"/>
  <c r="G152"/>
  <c r="G153"/>
  <c r="G154"/>
  <c r="G155"/>
  <c r="G156"/>
  <c r="G157"/>
  <c r="G158"/>
  <c r="G159"/>
  <c r="G160"/>
  <c r="G161"/>
  <c r="G162"/>
  <c r="G163"/>
  <c r="G164"/>
  <c r="G165"/>
  <c r="G166"/>
  <c r="G167"/>
  <c r="G168"/>
  <c r="G169"/>
  <c r="G170"/>
  <c r="G171"/>
  <c r="G172"/>
  <c r="G173"/>
  <c r="G174"/>
  <c r="G175"/>
  <c r="G176"/>
  <c r="G177"/>
  <c r="G178"/>
  <c r="G179"/>
  <c r="G180"/>
  <c r="G181"/>
  <c r="G182"/>
  <c r="G183"/>
  <c r="G184"/>
  <c r="G185"/>
  <c r="G186"/>
  <c r="G187"/>
  <c r="G188"/>
  <c r="G189"/>
  <c r="G190"/>
  <c r="G191"/>
  <c r="G192"/>
  <c r="G193"/>
  <c r="G194"/>
  <c r="G195"/>
  <c r="G196"/>
  <c r="G197"/>
  <c r="G198"/>
  <c r="G199"/>
  <c r="G200"/>
  <c r="G201"/>
  <c r="G202"/>
  <c r="G203"/>
  <c r="G204"/>
  <c r="G205"/>
  <c r="G206"/>
  <c r="G207"/>
  <c r="G208"/>
  <c r="G209"/>
  <c r="G210"/>
  <c r="G211"/>
  <c r="G212"/>
  <c r="G213"/>
  <c r="G214"/>
  <c r="G215"/>
  <c r="G216"/>
  <c r="G217"/>
  <c r="G218"/>
  <c r="G219"/>
  <c r="G220"/>
  <c r="G221"/>
  <c r="G222"/>
  <c r="H8" i="15" l="1"/>
  <c r="H8" i="14"/>
  <c r="H8" i="13"/>
  <c r="H8" i="12"/>
  <c r="H8" i="11"/>
  <c r="H8" i="5"/>
  <c r="H8" i="4"/>
  <c r="H7" i="3"/>
  <c r="H7" i="2"/>
</calcChain>
</file>

<file path=xl/connections.xml><?xml version="1.0" encoding="utf-8"?>
<connections xmlns="http://schemas.openxmlformats.org/spreadsheetml/2006/main">
  <connection id="1" name="blauw led" type="6" refreshedVersion="3" background="1" saveData="1">
    <textPr codePage="65001" sourceFile="C:\Documents and Settings\Ruud Herold\My Documents\Science\experimenten lopend\Plancks contants with LEDs\Logger Pro data\290810\blauw led.txt">
      <textFields count="2">
        <textField/>
        <textField/>
      </textFields>
    </textPr>
  </connection>
  <connection id="2" name="green led" type="6" refreshedVersion="3" background="1" saveData="1">
    <textPr codePage="65001" sourceFile="C:\Documents and Settings\Ruud Herold\My Documents\Science\experimenten lopend\Plancks contants with LEDs\Logger Pro data\290810\green led.txt">
      <textFields count="2">
        <textField/>
        <textField/>
      </textFields>
    </textPr>
  </connection>
  <connection id="3" name="IR led" type="6" refreshedVersion="3" background="1" saveData="1">
    <textPr codePage="65001" sourceFile="C:\Documents and Settings\Ruud Herold\My Documents\Science\experimenten lopend\Plancks contants with LEDs\Logger Pro data\290810\IR led.txt">
      <textFields count="2">
        <textField/>
        <textField/>
      </textFields>
    </textPr>
  </connection>
  <connection id="4" name="oranje led" type="6" refreshedVersion="3" background="1" saveData="1">
    <textPr codePage="65001" sourceFile="C:\Documents and Settings\Ruud Herold\My Documents\Science\experimenten lopend\Plancks contants with LEDs\Logger Pro data\290810\oranje led.txt">
      <textFields count="2">
        <textField/>
        <textField/>
      </textFields>
    </textPr>
  </connection>
  <connection id="5" name="oranje wit led" type="6" refreshedVersion="3" background="1" saveData="1">
    <textPr codePage="65001" sourceFile="C:\Documents and Settings\Ruud Herold\My Documents\Science\experimenten lopend\Plancks contants with LEDs\Logger Pro data\290810\oranje wit led.txt">
      <textFields count="2">
        <textField/>
        <textField/>
      </textFields>
    </textPr>
  </connection>
  <connection id="6" name="red led" type="6" refreshedVersion="3" background="1" saveData="1">
    <textPr codePage="65001" sourceFile="C:\Documents and Settings\Ruud Herold\My Documents\Science\experimenten lopend\Plancks contants with LEDs\Logger Pro data\290810\red led.txt">
      <textFields count="2">
        <textField/>
        <textField/>
      </textFields>
    </textPr>
  </connection>
  <connection id="7" name="UV" type="6" refreshedVersion="3" background="1" saveData="1">
    <textPr codePage="65001" sourceFile="C:\Documents and Settings\Ruud Herold\My Documents\Science\experimenten lopend\Plancks contants with LEDs\Logger Pro data\290810\UV.txt">
      <textFields count="2">
        <textField/>
        <textField/>
      </textFields>
    </textPr>
  </connection>
  <connection id="8" name="UV blauw" type="6" refreshedVersion="3" background="1" saveData="1">
    <textPr codePage="65001" sourceFile="C:\Documents and Settings\Ruud Herold\My Documents\Science\experimenten lopend\Plancks contants with LEDs\Logger Pro data\290810\UV blauw.txt">
      <textFields count="2">
        <textField/>
        <textField/>
      </textFields>
    </textPr>
  </connection>
  <connection id="9" name="yellow led" type="6" refreshedVersion="3" background="1" saveData="1">
    <textPr codePage="65001" sourceFile="C:\Documents and Settings\Ruud Herold\My Documents\Science\experimenten lopend\Plancks contants with LEDs\Logger Pro data\290810\yellow led.txt">
      <textFields count="2">
        <textField/>
        <textField/>
      </textFields>
    </textPr>
  </connection>
</connections>
</file>

<file path=xl/sharedStrings.xml><?xml version="1.0" encoding="utf-8"?>
<sst xmlns="http://schemas.openxmlformats.org/spreadsheetml/2006/main" count="394" uniqueCount="148">
  <si>
    <t>Vernier Format 2</t>
  </si>
  <si>
    <t>Latest</t>
  </si>
  <si>
    <t>Time</t>
  </si>
  <si>
    <t>Potential</t>
  </si>
  <si>
    <t>t</t>
  </si>
  <si>
    <t>Pot</t>
  </si>
  <si>
    <t>min</t>
  </si>
  <si>
    <t>V</t>
  </si>
  <si>
    <t>CORRECTED</t>
  </si>
  <si>
    <t>s</t>
  </si>
  <si>
    <t>Blue</t>
  </si>
  <si>
    <t>Green</t>
  </si>
  <si>
    <t>IR</t>
  </si>
  <si>
    <t>Red</t>
  </si>
  <si>
    <t>Yellow</t>
  </si>
  <si>
    <t>LED</t>
  </si>
  <si>
    <t>Blauw</t>
  </si>
  <si>
    <t>Groen</t>
  </si>
  <si>
    <t>Geel</t>
  </si>
  <si>
    <t xml:space="preserve">Rood </t>
  </si>
  <si>
    <t>Golflengte</t>
  </si>
  <si>
    <t>nm</t>
  </si>
  <si>
    <t>Kleur</t>
  </si>
  <si>
    <t>A</t>
  </si>
  <si>
    <t>alpha</t>
  </si>
  <si>
    <t>B = V0</t>
  </si>
  <si>
    <t>FIT</t>
  </si>
  <si>
    <t>chi^2</t>
  </si>
  <si>
    <t>SUM chi^2</t>
  </si>
  <si>
    <t>1ste schatting</t>
  </si>
  <si>
    <t>SUM</t>
  </si>
  <si>
    <t>V0</t>
  </si>
  <si>
    <t>Frequentie</t>
  </si>
  <si>
    <t>c =</t>
  </si>
  <si>
    <t>m/s</t>
  </si>
  <si>
    <t>Energie</t>
  </si>
  <si>
    <t>(10E-19 J)</t>
  </si>
  <si>
    <t>e =</t>
  </si>
  <si>
    <t>C</t>
  </si>
  <si>
    <t>lichtsnelheid</t>
  </si>
  <si>
    <t>elementair ladingsquantum</t>
  </si>
  <si>
    <t>Meting</t>
  </si>
  <si>
    <t>THz</t>
  </si>
  <si>
    <t>condensator =</t>
  </si>
  <si>
    <t xml:space="preserve">weerstand = </t>
  </si>
  <si>
    <t>uF</t>
  </si>
  <si>
    <t>Ohm</t>
  </si>
  <si>
    <t>spanning =</t>
  </si>
  <si>
    <t>stroomsterkte =</t>
  </si>
  <si>
    <t>mA</t>
  </si>
  <si>
    <t>h =</t>
  </si>
  <si>
    <t>constante van Planck</t>
  </si>
  <si>
    <t>J/s</t>
  </si>
  <si>
    <t>% relatief verschil</t>
  </si>
  <si>
    <r>
      <t xml:space="preserve">Technical LED's </t>
    </r>
    <r>
      <rPr>
        <b/>
        <i/>
        <sz val="7.5"/>
        <color theme="1"/>
        <rFont val="Verdana"/>
        <family val="2"/>
      </rPr>
      <t>LED Color Chart</t>
    </r>
  </si>
  <si>
    <t xml:space="preserve">  </t>
  </si>
  <si>
    <t>Wavelength</t>
  </si>
  <si>
    <t>(nm)</t>
  </si>
  <si>
    <t>Color Name</t>
  </si>
  <si>
    <t>Fwd Voltage</t>
  </si>
  <si>
    <t>(Vf @ 20ma)</t>
  </si>
  <si>
    <t>Intensity</t>
  </si>
  <si>
    <t>5mm LEDs</t>
  </si>
  <si>
    <t>Viewing</t>
  </si>
  <si>
    <t>Angle</t>
  </si>
  <si>
    <t>LED Dye Material</t>
  </si>
  <si>
    <t>Infrared</t>
  </si>
  <si>
    <t>16mW</t>
  </si>
  <si>
    <t>@50mA</t>
  </si>
  <si>
    <t>15°</t>
  </si>
  <si>
    <t>GaAIAs/GaAs -- Gallium Aluminum Arsenide/Gallium Arsenide</t>
  </si>
  <si>
    <t>18mW</t>
  </si>
  <si>
    <t>Infrared </t>
  </si>
  <si>
    <t>26mW</t>
  </si>
  <si>
    <t>GaAIAs/GaAs -- Gallium Aluminum Arsenide/Gallium Aluminum Arsenide</t>
  </si>
  <si>
    <t>Ultra Red</t>
  </si>
  <si>
    <t>2000mcd</t>
  </si>
  <si>
    <t>High Eff. Red</t>
  </si>
  <si>
    <t>200mcd @20mA</t>
  </si>
  <si>
    <t>GaAsP/GaP - Gallium Arsenic Phosphide / Gallium Phosphide</t>
  </si>
  <si>
    <t>Super Red</t>
  </si>
  <si>
    <t>3500mcd</t>
  </si>
  <si>
    <t>@20mA</t>
  </si>
  <si>
    <t>InGaAIP - Indium Gallium Aluminum Phosphide</t>
  </si>
  <si>
    <t>Super Orange</t>
  </si>
  <si>
    <t>4500mcd</t>
  </si>
  <si>
    <t>Super</t>
  </si>
  <si>
    <t>Orange</t>
  </si>
  <si>
    <t>6500mcd</t>
  </si>
  <si>
    <t>160mcd @20mA</t>
  </si>
  <si>
    <t>Super Yellow</t>
  </si>
  <si>
    <t>5500mcd</t>
  </si>
  <si>
    <t>Super Pure</t>
  </si>
  <si>
    <t>7000mcd</t>
  </si>
  <si>
    <t> Yellow</t>
  </si>
  <si>
    <t>100mcd @20mA</t>
  </si>
  <si>
    <t>4500K</t>
  </si>
  <si>
    <t>"Incan-</t>
  </si>
  <si>
    <t>descent"</t>
  </si>
  <si>
    <t>White</t>
  </si>
  <si>
    <t>20°</t>
  </si>
  <si>
    <t>SiC/GaN -- Silicon Carbide/Gallium Nitride</t>
  </si>
  <si>
    <t>6500K</t>
  </si>
  <si>
    <t>Pale</t>
  </si>
  <si>
    <t>4000mcd</t>
  </si>
  <si>
    <t>8000K</t>
  </si>
  <si>
    <t>Cool White</t>
  </si>
  <si>
    <t>6000mcd</t>
  </si>
  <si>
    <t>SiC/GaN - Silicon Carbide / Gallium Nitride</t>
  </si>
  <si>
    <t>Lime Yellow</t>
  </si>
  <si>
    <t>1000mcd</t>
  </si>
  <si>
    <t>Lime Green</t>
  </si>
  <si>
    <t>High </t>
  </si>
  <si>
    <t>Efficiency </t>
  </si>
  <si>
    <t>200mcd</t>
  </si>
  <si>
    <t>GaP/GaP - Gallium Phosphide/Gallium Phosphide</t>
  </si>
  <si>
    <t>Pure Green</t>
  </si>
  <si>
    <t>350mcd</t>
  </si>
  <si>
    <t>80mcd</t>
  </si>
  <si>
    <t>GaP/GaP - Gallium Phosphide/ Gallium Phosphide</t>
  </si>
  <si>
    <t>Aqua Green</t>
  </si>
  <si>
    <t>10,000mcd</t>
  </si>
  <si>
    <t>Blue Green</t>
  </si>
  <si>
    <t>45°</t>
  </si>
  <si>
    <t>Super Blue</t>
  </si>
  <si>
    <t>3000mcd</t>
  </si>
  <si>
    <t>Ultra Blue</t>
  </si>
  <si>
    <t>100mcd</t>
  </si>
  <si>
    <t>http://www.oksolar.com/led/led_color_chart.htm</t>
  </si>
  <si>
    <t>RC tijd is=</t>
  </si>
  <si>
    <t>J.s</t>
  </si>
  <si>
    <t>meetresultaat h:</t>
  </si>
  <si>
    <t>literatuur resultaat h:</t>
  </si>
  <si>
    <t>blauw led.gmbl 29-Aug-10 23:24:43 .</t>
  </si>
  <si>
    <t>green led.gmbl 29-Aug-10 23:09:28 .</t>
  </si>
  <si>
    <t>IR led.gmbl 29-Aug-10 23:36:50 .</t>
  </si>
  <si>
    <t>red led.gmbl 29-Aug-10 23:04:00 .</t>
  </si>
  <si>
    <t>yellow led.gmbl 29-Aug-10 23:31:24 .</t>
  </si>
  <si>
    <t>UV.gmbl 29-Aug-10 23:48:06 .</t>
  </si>
  <si>
    <t>Not certain if this is a UV LED</t>
  </si>
  <si>
    <t>UV blauw.gmbl 29-Aug-10 23:52:46 .</t>
  </si>
  <si>
    <t>oranje led.gmbl 29-Aug-10 23:18:56 .</t>
  </si>
  <si>
    <t>oranje wit led.gmbl 29-Aug-10 23:42:45 .</t>
  </si>
  <si>
    <t>UV</t>
  </si>
  <si>
    <t>UV blauw</t>
  </si>
  <si>
    <t>oranje</t>
  </si>
  <si>
    <t>oranjewit</t>
  </si>
  <si>
    <r>
      <t xml:space="preserve">Literatuur </t>
    </r>
    <r>
      <rPr>
        <sz val="8"/>
        <color theme="1"/>
        <rFont val="Calibri"/>
        <family val="2"/>
        <scheme val="minor"/>
      </rPr>
      <t>(Zhou &amp; Cloninger)</t>
    </r>
  </si>
</sst>
</file>

<file path=xl/styles.xml><?xml version="1.0" encoding="utf-8"?>
<styleSheet xmlns="http://schemas.openxmlformats.org/spreadsheetml/2006/main">
  <numFmts count="2">
    <numFmt numFmtId="164" formatCode="0.000"/>
    <numFmt numFmtId="165" formatCode="0.0"/>
  </numFmts>
  <fonts count="8">
    <font>
      <sz val="11"/>
      <color theme="1"/>
      <name val="Calibri"/>
      <family val="2"/>
      <scheme val="minor"/>
    </font>
    <font>
      <b/>
      <sz val="7.5"/>
      <color theme="1"/>
      <name val="Verdana"/>
      <family val="2"/>
    </font>
    <font>
      <b/>
      <i/>
      <sz val="7.5"/>
      <color theme="1"/>
      <name val="Verdana"/>
      <family val="2"/>
    </font>
    <font>
      <sz val="7.5"/>
      <color theme="1"/>
      <name val="Verdana"/>
      <family val="2"/>
    </font>
    <font>
      <b/>
      <sz val="7.5"/>
      <color rgb="FF000000"/>
      <name val="Verdana"/>
      <family val="2"/>
    </font>
    <font>
      <sz val="7"/>
      <color theme="1"/>
      <name val="Verdana"/>
      <family val="2"/>
    </font>
    <font>
      <sz val="11"/>
      <color rgb="FFFF0000"/>
      <name val="Calibri"/>
      <family val="2"/>
      <scheme val="minor"/>
    </font>
    <font>
      <sz val="8"/>
      <color theme="1"/>
      <name val="Calibri"/>
      <family val="2"/>
      <scheme val="minor"/>
    </font>
  </fonts>
  <fills count="2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666666"/>
        <bgColor indexed="64"/>
      </patternFill>
    </fill>
    <fill>
      <patternFill patternType="solid">
        <fgColor rgb="FF999999"/>
        <bgColor indexed="64"/>
      </patternFill>
    </fill>
    <fill>
      <patternFill patternType="solid">
        <fgColor rgb="FFC0C0C0"/>
        <bgColor indexed="64"/>
      </patternFill>
    </fill>
    <fill>
      <patternFill patternType="solid">
        <fgColor rgb="FFFF114D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5B0D"/>
        <bgColor indexed="64"/>
      </patternFill>
    </fill>
    <fill>
      <patternFill patternType="solid">
        <fgColor rgb="FFFF9A35"/>
        <bgColor indexed="64"/>
      </patternFill>
    </fill>
    <fill>
      <patternFill patternType="solid">
        <fgColor rgb="FFFADF47"/>
        <bgColor indexed="64"/>
      </patternFill>
    </fill>
    <fill>
      <patternFill patternType="solid">
        <fgColor rgb="FFFBE446"/>
        <bgColor indexed="64"/>
      </patternFill>
    </fill>
    <fill>
      <patternFill patternType="solid">
        <fgColor rgb="FFF2F2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ECFE"/>
        <bgColor indexed="64"/>
      </patternFill>
    </fill>
    <fill>
      <patternFill patternType="solid">
        <fgColor rgb="FFDEFFA2"/>
        <bgColor indexed="64"/>
      </patternFill>
    </fill>
    <fill>
      <patternFill patternType="solid">
        <fgColor rgb="FF17FF8B"/>
        <bgColor indexed="64"/>
      </patternFill>
    </fill>
    <fill>
      <patternFill patternType="solid">
        <fgColor rgb="FF00D76B"/>
        <bgColor indexed="64"/>
      </patternFill>
    </fill>
    <fill>
      <patternFill patternType="solid">
        <fgColor rgb="FF00CC80"/>
        <bgColor indexed="64"/>
      </patternFill>
    </fill>
    <fill>
      <patternFill patternType="solid">
        <fgColor rgb="FF00BF60"/>
        <bgColor indexed="64"/>
      </patternFill>
    </fill>
    <fill>
      <patternFill patternType="solid">
        <fgColor rgb="FF00D9D3"/>
        <bgColor indexed="64"/>
      </patternFill>
    </fill>
    <fill>
      <patternFill patternType="solid">
        <fgColor rgb="FF07D2FE"/>
        <bgColor indexed="64"/>
      </patternFill>
    </fill>
    <fill>
      <patternFill patternType="solid">
        <fgColor rgb="FF3851FE"/>
        <bgColor indexed="64"/>
      </patternFill>
    </fill>
    <fill>
      <patternFill patternType="solid">
        <fgColor rgb="FF5B5BFF"/>
        <bgColor indexed="64"/>
      </patternFill>
    </fill>
  </fills>
  <borders count="4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FF00"/>
      </left>
      <right style="thin">
        <color rgb="FF00FF00"/>
      </right>
      <top style="thin">
        <color rgb="FF00FF00"/>
      </top>
      <bottom style="thin">
        <color rgb="FF00FF00"/>
      </bottom>
      <diagonal/>
    </border>
    <border>
      <left style="thin">
        <color rgb="FF00FF00"/>
      </left>
      <right style="thin">
        <color rgb="FF00FF00"/>
      </right>
      <top style="thin">
        <color rgb="FF00FF00"/>
      </top>
      <bottom/>
      <diagonal/>
    </border>
    <border>
      <left style="thin">
        <color rgb="FF00FF00"/>
      </left>
      <right style="thin">
        <color rgb="FF00FF00"/>
      </right>
      <top/>
      <bottom style="thin">
        <color rgb="FF00FF00"/>
      </bottom>
      <diagonal/>
    </border>
    <border>
      <left style="thin">
        <color rgb="FF00FF00"/>
      </left>
      <right style="thin">
        <color rgb="FF00FF00"/>
      </right>
      <top/>
      <bottom/>
      <diagonal/>
    </border>
    <border>
      <left/>
      <right/>
      <top/>
      <bottom style="thin">
        <color rgb="FF00FF00"/>
      </bottom>
      <diagonal/>
    </border>
    <border>
      <left style="thin">
        <color rgb="FF0000FF"/>
      </left>
      <right/>
      <top style="thin">
        <color rgb="FF0000FF"/>
      </top>
      <bottom/>
      <diagonal/>
    </border>
    <border>
      <left/>
      <right/>
      <top style="thin">
        <color rgb="FF0000FF"/>
      </top>
      <bottom/>
      <diagonal/>
    </border>
    <border>
      <left/>
      <right style="thin">
        <color rgb="FF0000FF"/>
      </right>
      <top style="thin">
        <color rgb="FF0000FF"/>
      </top>
      <bottom/>
      <diagonal/>
    </border>
    <border>
      <left style="thin">
        <color rgb="FF0000FF"/>
      </left>
      <right/>
      <top/>
      <bottom/>
      <diagonal/>
    </border>
    <border>
      <left/>
      <right style="thin">
        <color rgb="FF0000FF"/>
      </right>
      <top/>
      <bottom/>
      <diagonal/>
    </border>
    <border>
      <left style="thin">
        <color rgb="FF0000FF"/>
      </left>
      <right/>
      <top/>
      <bottom style="thin">
        <color rgb="FF00FF00"/>
      </bottom>
      <diagonal/>
    </border>
    <border>
      <left/>
      <right style="thin">
        <color rgb="FF0000FF"/>
      </right>
      <top/>
      <bottom style="thin">
        <color rgb="FF00FF00"/>
      </bottom>
      <diagonal/>
    </border>
    <border>
      <left style="thin">
        <color rgb="FF0000FF"/>
      </left>
      <right style="thin">
        <color rgb="FF00FF00"/>
      </right>
      <top style="thin">
        <color rgb="FF00FF00"/>
      </top>
      <bottom/>
      <diagonal/>
    </border>
    <border>
      <left style="thin">
        <color rgb="FF00FF00"/>
      </left>
      <right style="thin">
        <color rgb="FF0000FF"/>
      </right>
      <top style="thin">
        <color rgb="FF00FF00"/>
      </top>
      <bottom/>
      <diagonal/>
    </border>
    <border>
      <left style="thin">
        <color rgb="FF0000FF"/>
      </left>
      <right style="thin">
        <color rgb="FF00FF00"/>
      </right>
      <top/>
      <bottom style="thin">
        <color rgb="FF00FF00"/>
      </bottom>
      <diagonal/>
    </border>
    <border>
      <left style="thin">
        <color rgb="FF00FF00"/>
      </left>
      <right style="thin">
        <color rgb="FF0000FF"/>
      </right>
      <top/>
      <bottom style="thin">
        <color rgb="FF00FF00"/>
      </bottom>
      <diagonal/>
    </border>
    <border>
      <left style="thin">
        <color rgb="FF0000FF"/>
      </left>
      <right style="thin">
        <color rgb="FF00FF00"/>
      </right>
      <top style="thin">
        <color rgb="FF00FF00"/>
      </top>
      <bottom style="thin">
        <color rgb="FF00FF00"/>
      </bottom>
      <diagonal/>
    </border>
    <border>
      <left style="thin">
        <color rgb="FF00FF00"/>
      </left>
      <right style="thin">
        <color rgb="FF0000FF"/>
      </right>
      <top style="thin">
        <color rgb="FF00FF00"/>
      </top>
      <bottom style="thin">
        <color rgb="FF00FF00"/>
      </bottom>
      <diagonal/>
    </border>
    <border>
      <left style="thin">
        <color rgb="FF0000FF"/>
      </left>
      <right style="thin">
        <color rgb="FF00FF00"/>
      </right>
      <top/>
      <bottom/>
      <diagonal/>
    </border>
    <border>
      <left style="thin">
        <color rgb="FF00FF00"/>
      </left>
      <right style="thin">
        <color rgb="FF0000FF"/>
      </right>
      <top/>
      <bottom/>
      <diagonal/>
    </border>
    <border>
      <left style="thin">
        <color rgb="FF0000FF"/>
      </left>
      <right style="thin">
        <color rgb="FF00FF00"/>
      </right>
      <top/>
      <bottom style="thin">
        <color rgb="FF0000FF"/>
      </bottom>
      <diagonal/>
    </border>
    <border>
      <left style="thin">
        <color rgb="FF00FF00"/>
      </left>
      <right style="thin">
        <color rgb="FF00FF00"/>
      </right>
      <top/>
      <bottom style="thin">
        <color rgb="FF0000FF"/>
      </bottom>
      <diagonal/>
    </border>
    <border>
      <left style="thin">
        <color rgb="FF00FF00"/>
      </left>
      <right style="thin">
        <color rgb="FF0000FF"/>
      </right>
      <top/>
      <bottom style="thin">
        <color rgb="FF0000F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3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11" fontId="0" fillId="0" borderId="0" xfId="0" applyNumberFormat="1"/>
    <xf numFmtId="0" fontId="0" fillId="0" borderId="13" xfId="0" applyBorder="1" applyAlignment="1">
      <alignment horizontal="center"/>
    </xf>
    <xf numFmtId="164" fontId="0" fillId="0" borderId="14" xfId="0" applyNumberFormat="1" applyBorder="1" applyAlignment="1">
      <alignment horizontal="center"/>
    </xf>
    <xf numFmtId="0" fontId="0" fillId="0" borderId="0" xfId="0" applyBorder="1" applyAlignment="1">
      <alignment horizontal="center"/>
    </xf>
    <xf numFmtId="164" fontId="0" fillId="0" borderId="11" xfId="0" applyNumberFormat="1" applyBorder="1" applyAlignment="1">
      <alignment horizontal="center"/>
    </xf>
    <xf numFmtId="0" fontId="0" fillId="0" borderId="17" xfId="0" applyBorder="1" applyAlignment="1">
      <alignment horizontal="center"/>
    </xf>
    <xf numFmtId="164" fontId="0" fillId="0" borderId="18" xfId="0" applyNumberFormat="1" applyBorder="1" applyAlignment="1">
      <alignment horizontal="center"/>
    </xf>
    <xf numFmtId="165" fontId="0" fillId="0" borderId="0" xfId="0" applyNumberFormat="1"/>
    <xf numFmtId="1" fontId="0" fillId="0" borderId="0" xfId="0" applyNumberFormat="1"/>
    <xf numFmtId="0" fontId="0" fillId="0" borderId="19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0" fillId="0" borderId="24" xfId="0" applyBorder="1"/>
    <xf numFmtId="0" fontId="0" fillId="0" borderId="12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16" xfId="0" applyBorder="1" applyAlignment="1">
      <alignment horizontal="center"/>
    </xf>
    <xf numFmtId="0" fontId="3" fillId="2" borderId="26" xfId="0" applyFont="1" applyFill="1" applyBorder="1" applyAlignment="1">
      <alignment horizontal="center" wrapText="1"/>
    </xf>
    <xf numFmtId="0" fontId="4" fillId="2" borderId="26" xfId="0" applyFont="1" applyFill="1" applyBorder="1" applyAlignment="1">
      <alignment horizontal="center" wrapText="1"/>
    </xf>
    <xf numFmtId="0" fontId="4" fillId="2" borderId="27" xfId="0" applyFont="1" applyFill="1" applyBorder="1" applyAlignment="1">
      <alignment horizontal="center" wrapText="1"/>
    </xf>
    <xf numFmtId="0" fontId="3" fillId="2" borderId="27" xfId="0" applyFont="1" applyFill="1" applyBorder="1" applyAlignment="1">
      <alignment horizontal="center" wrapText="1"/>
    </xf>
    <xf numFmtId="0" fontId="3" fillId="2" borderId="25" xfId="0" applyFont="1" applyFill="1" applyBorder="1" applyAlignment="1">
      <alignment horizontal="center" wrapText="1"/>
    </xf>
    <xf numFmtId="0" fontId="3" fillId="2" borderId="28" xfId="0" applyFont="1" applyFill="1" applyBorder="1" applyAlignment="1">
      <alignment horizontal="center" wrapText="1"/>
    </xf>
    <xf numFmtId="0" fontId="0" fillId="7" borderId="41" xfId="0" applyFill="1" applyBorder="1" applyAlignment="1">
      <alignment horizontal="center" wrapText="1"/>
    </xf>
    <xf numFmtId="0" fontId="5" fillId="2" borderId="42" xfId="0" applyFont="1" applyFill="1" applyBorder="1" applyAlignment="1">
      <alignment wrapText="1"/>
    </xf>
    <xf numFmtId="0" fontId="0" fillId="9" borderId="41" xfId="0" applyFill="1" applyBorder="1" applyAlignment="1">
      <alignment horizontal="center" wrapText="1"/>
    </xf>
    <xf numFmtId="0" fontId="0" fillId="12" borderId="41" xfId="0" applyFill="1" applyBorder="1" applyAlignment="1">
      <alignment horizontal="center" wrapText="1"/>
    </xf>
    <xf numFmtId="0" fontId="3" fillId="2" borderId="46" xfId="0" applyFont="1" applyFill="1" applyBorder="1" applyAlignment="1">
      <alignment horizontal="center" wrapText="1"/>
    </xf>
    <xf numFmtId="0" fontId="0" fillId="0" borderId="11" xfId="0" applyBorder="1" applyAlignment="1">
      <alignment horizontal="center"/>
    </xf>
    <xf numFmtId="0" fontId="0" fillId="0" borderId="18" xfId="0" applyBorder="1" applyAlignment="1">
      <alignment horizontal="center"/>
    </xf>
    <xf numFmtId="164" fontId="0" fillId="0" borderId="0" xfId="0" applyNumberFormat="1" applyBorder="1" applyAlignment="1">
      <alignment horizontal="center"/>
    </xf>
    <xf numFmtId="164" fontId="0" fillId="0" borderId="17" xfId="0" applyNumberFormat="1" applyBorder="1" applyAlignment="1">
      <alignment horizontal="center"/>
    </xf>
    <xf numFmtId="0" fontId="6" fillId="0" borderId="0" xfId="0" applyFont="1"/>
    <xf numFmtId="0" fontId="0" fillId="0" borderId="21" xfId="0" applyFill="1" applyBorder="1"/>
    <xf numFmtId="0" fontId="0" fillId="0" borderId="0" xfId="0" applyAlignment="1">
      <alignment horizontal="center"/>
    </xf>
    <xf numFmtId="0" fontId="0" fillId="0" borderId="20" xfId="0" applyFill="1" applyBorder="1"/>
    <xf numFmtId="0" fontId="0" fillId="0" borderId="14" xfId="0" applyBorder="1" applyAlignment="1">
      <alignment horizontal="center"/>
    </xf>
    <xf numFmtId="0" fontId="0" fillId="0" borderId="48" xfId="0" applyFill="1" applyBorder="1"/>
    <xf numFmtId="0" fontId="0" fillId="0" borderId="23" xfId="0" applyBorder="1" applyAlignment="1">
      <alignment horizontal="center"/>
    </xf>
    <xf numFmtId="164" fontId="0" fillId="0" borderId="24" xfId="0" applyNumberFormat="1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2" xfId="0" applyFill="1" applyBorder="1" applyAlignment="1">
      <alignment horizontal="center"/>
    </xf>
    <xf numFmtId="0" fontId="3" fillId="2" borderId="35" xfId="0" applyFont="1" applyFill="1" applyBorder="1" applyAlignment="1">
      <alignment wrapText="1"/>
    </xf>
    <xf numFmtId="0" fontId="3" fillId="2" borderId="29" xfId="0" applyFont="1" applyFill="1" applyBorder="1" applyAlignment="1">
      <alignment wrapText="1"/>
    </xf>
    <xf numFmtId="0" fontId="3" fillId="2" borderId="36" xfId="0" applyFont="1" applyFill="1" applyBorder="1" applyAlignment="1">
      <alignment wrapText="1"/>
    </xf>
    <xf numFmtId="0" fontId="1" fillId="0" borderId="30" xfId="0" applyFont="1" applyBorder="1" applyAlignment="1">
      <alignment horizontal="left" wrapText="1"/>
    </xf>
    <xf numFmtId="0" fontId="1" fillId="0" borderId="31" xfId="0" applyFont="1" applyBorder="1" applyAlignment="1">
      <alignment horizontal="left" wrapText="1"/>
    </xf>
    <xf numFmtId="0" fontId="1" fillId="0" borderId="32" xfId="0" applyFont="1" applyBorder="1" applyAlignment="1">
      <alignment horizontal="left" wrapText="1"/>
    </xf>
    <xf numFmtId="0" fontId="0" fillId="0" borderId="33" xfId="0" applyBorder="1" applyAlignment="1">
      <alignment wrapText="1"/>
    </xf>
    <xf numFmtId="0" fontId="0" fillId="0" borderId="0" xfId="0" applyBorder="1" applyAlignment="1">
      <alignment wrapText="1"/>
    </xf>
    <xf numFmtId="0" fontId="0" fillId="0" borderId="34" xfId="0" applyBorder="1" applyAlignment="1">
      <alignment wrapText="1"/>
    </xf>
    <xf numFmtId="0" fontId="0" fillId="23" borderId="37" xfId="0" applyFill="1" applyBorder="1" applyAlignment="1">
      <alignment horizontal="center" wrapText="1"/>
    </xf>
    <xf numFmtId="0" fontId="0" fillId="23" borderId="45" xfId="0" applyFill="1" applyBorder="1" applyAlignment="1">
      <alignment horizontal="center" wrapText="1"/>
    </xf>
    <xf numFmtId="0" fontId="3" fillId="2" borderId="26" xfId="0" applyFont="1" applyFill="1" applyBorder="1" applyAlignment="1">
      <alignment horizontal="center" wrapText="1"/>
    </xf>
    <xf numFmtId="0" fontId="3" fillId="2" borderId="46" xfId="0" applyFont="1" applyFill="1" applyBorder="1" applyAlignment="1">
      <alignment horizontal="center" wrapText="1"/>
    </xf>
    <xf numFmtId="0" fontId="5" fillId="2" borderId="38" xfId="0" applyFont="1" applyFill="1" applyBorder="1" applyAlignment="1">
      <alignment wrapText="1"/>
    </xf>
    <xf numFmtId="0" fontId="5" fillId="2" borderId="47" xfId="0" applyFont="1" applyFill="1" applyBorder="1" applyAlignment="1">
      <alignment wrapText="1"/>
    </xf>
    <xf numFmtId="0" fontId="0" fillId="22" borderId="37" xfId="0" applyFill="1" applyBorder="1" applyAlignment="1">
      <alignment horizontal="center" wrapText="1"/>
    </xf>
    <xf numFmtId="0" fontId="0" fillId="22" borderId="39" xfId="0" applyFill="1" applyBorder="1" applyAlignment="1">
      <alignment horizontal="center" wrapText="1"/>
    </xf>
    <xf numFmtId="0" fontId="3" fillId="2" borderId="27" xfId="0" applyFont="1" applyFill="1" applyBorder="1" applyAlignment="1">
      <alignment horizontal="center" wrapText="1"/>
    </xf>
    <xf numFmtId="0" fontId="5" fillId="2" borderId="40" xfId="0" applyFont="1" applyFill="1" applyBorder="1" applyAlignment="1">
      <alignment wrapText="1"/>
    </xf>
    <xf numFmtId="0" fontId="0" fillId="21" borderId="37" xfId="0" applyFill="1" applyBorder="1" applyAlignment="1">
      <alignment horizontal="center" wrapText="1"/>
    </xf>
    <xf numFmtId="0" fontId="0" fillId="21" borderId="39" xfId="0" applyFill="1" applyBorder="1" applyAlignment="1">
      <alignment horizontal="center" wrapText="1"/>
    </xf>
    <xf numFmtId="0" fontId="0" fillId="20" borderId="37" xfId="0" applyFill="1" applyBorder="1" applyAlignment="1">
      <alignment horizontal="center" wrapText="1"/>
    </xf>
    <xf numFmtId="0" fontId="0" fillId="20" borderId="39" xfId="0" applyFill="1" applyBorder="1" applyAlignment="1">
      <alignment horizontal="center" wrapText="1"/>
    </xf>
    <xf numFmtId="0" fontId="0" fillId="19" borderId="37" xfId="0" applyFill="1" applyBorder="1" applyAlignment="1">
      <alignment horizontal="center" wrapText="1"/>
    </xf>
    <xf numFmtId="0" fontId="0" fillId="19" borderId="39" xfId="0" applyFill="1" applyBorder="1" applyAlignment="1">
      <alignment horizontal="center" wrapText="1"/>
    </xf>
    <xf numFmtId="0" fontId="0" fillId="17" borderId="37" xfId="0" applyFill="1" applyBorder="1" applyAlignment="1">
      <alignment horizontal="center" wrapText="1"/>
    </xf>
    <xf numFmtId="0" fontId="0" fillId="17" borderId="43" xfId="0" applyFill="1" applyBorder="1" applyAlignment="1">
      <alignment horizontal="center" wrapText="1"/>
    </xf>
    <xf numFmtId="0" fontId="0" fillId="17" borderId="39" xfId="0" applyFill="1" applyBorder="1" applyAlignment="1">
      <alignment horizontal="center" wrapText="1"/>
    </xf>
    <xf numFmtId="0" fontId="3" fillId="2" borderId="28" xfId="0" applyFont="1" applyFill="1" applyBorder="1" applyAlignment="1">
      <alignment horizontal="center" wrapText="1"/>
    </xf>
    <xf numFmtId="0" fontId="5" fillId="2" borderId="44" xfId="0" applyFont="1" applyFill="1" applyBorder="1" applyAlignment="1">
      <alignment wrapText="1"/>
    </xf>
    <xf numFmtId="0" fontId="0" fillId="18" borderId="37" xfId="0" applyFill="1" applyBorder="1" applyAlignment="1">
      <alignment horizontal="center" wrapText="1"/>
    </xf>
    <xf numFmtId="0" fontId="0" fillId="18" borderId="39" xfId="0" applyFill="1" applyBorder="1" applyAlignment="1">
      <alignment horizontal="center" wrapText="1"/>
    </xf>
    <xf numFmtId="0" fontId="0" fillId="15" borderId="37" xfId="0" applyFill="1" applyBorder="1" applyAlignment="1">
      <alignment horizontal="center" wrapText="1"/>
    </xf>
    <xf numFmtId="0" fontId="0" fillId="15" borderId="39" xfId="0" applyFill="1" applyBorder="1" applyAlignment="1">
      <alignment horizontal="center" wrapText="1"/>
    </xf>
    <xf numFmtId="0" fontId="0" fillId="16" borderId="37" xfId="0" applyFill="1" applyBorder="1" applyAlignment="1">
      <alignment horizontal="center" wrapText="1"/>
    </xf>
    <xf numFmtId="0" fontId="0" fillId="16" borderId="39" xfId="0" applyFill="1" applyBorder="1" applyAlignment="1">
      <alignment horizontal="center" wrapText="1"/>
    </xf>
    <xf numFmtId="0" fontId="0" fillId="14" borderId="37" xfId="0" applyFill="1" applyBorder="1" applyAlignment="1">
      <alignment horizontal="center" wrapText="1"/>
    </xf>
    <xf numFmtId="0" fontId="0" fillId="14" borderId="39" xfId="0" applyFill="1" applyBorder="1" applyAlignment="1">
      <alignment horizontal="center" wrapText="1"/>
    </xf>
    <xf numFmtId="0" fontId="0" fillId="13" borderId="37" xfId="0" applyFill="1" applyBorder="1" applyAlignment="1">
      <alignment horizontal="center" wrapText="1"/>
    </xf>
    <xf numFmtId="0" fontId="0" fillId="13" borderId="43" xfId="0" applyFill="1" applyBorder="1" applyAlignment="1">
      <alignment horizontal="center" wrapText="1"/>
    </xf>
    <xf numFmtId="0" fontId="0" fillId="13" borderId="39" xfId="0" applyFill="1" applyBorder="1" applyAlignment="1">
      <alignment horizontal="center" wrapText="1"/>
    </xf>
    <xf numFmtId="0" fontId="0" fillId="2" borderId="37" xfId="0" applyFill="1" applyBorder="1" applyAlignment="1">
      <alignment horizontal="center" wrapText="1"/>
    </xf>
    <xf numFmtId="0" fontId="0" fillId="2" borderId="39" xfId="0" applyFill="1" applyBorder="1" applyAlignment="1">
      <alignment horizontal="center" wrapText="1"/>
    </xf>
    <xf numFmtId="0" fontId="0" fillId="11" borderId="37" xfId="0" applyFill="1" applyBorder="1" applyAlignment="1">
      <alignment horizontal="center" wrapText="1"/>
    </xf>
    <xf numFmtId="0" fontId="0" fillId="11" borderId="39" xfId="0" applyFill="1" applyBorder="1" applyAlignment="1">
      <alignment horizontal="center" wrapText="1"/>
    </xf>
    <xf numFmtId="0" fontId="0" fillId="9" borderId="37" xfId="0" applyFill="1" applyBorder="1" applyAlignment="1">
      <alignment horizontal="center" wrapText="1"/>
    </xf>
    <xf numFmtId="0" fontId="0" fillId="9" borderId="39" xfId="0" applyFill="1" applyBorder="1" applyAlignment="1">
      <alignment horizontal="center" wrapText="1"/>
    </xf>
    <xf numFmtId="0" fontId="0" fillId="10" borderId="37" xfId="0" applyFill="1" applyBorder="1" applyAlignment="1">
      <alignment horizontal="center" wrapText="1"/>
    </xf>
    <xf numFmtId="0" fontId="0" fillId="10" borderId="39" xfId="0" applyFill="1" applyBorder="1" applyAlignment="1">
      <alignment horizontal="center" wrapText="1"/>
    </xf>
    <xf numFmtId="0" fontId="0" fillId="8" borderId="37" xfId="0" applyFill="1" applyBorder="1" applyAlignment="1">
      <alignment horizontal="center" wrapText="1"/>
    </xf>
    <xf numFmtId="0" fontId="0" fillId="8" borderId="39" xfId="0" applyFill="1" applyBorder="1" applyAlignment="1">
      <alignment horizontal="center" wrapText="1"/>
    </xf>
    <xf numFmtId="0" fontId="0" fillId="7" borderId="37" xfId="0" applyFill="1" applyBorder="1" applyAlignment="1">
      <alignment horizontal="center" wrapText="1"/>
    </xf>
    <xf numFmtId="0" fontId="0" fillId="7" borderId="39" xfId="0" applyFill="1" applyBorder="1" applyAlignment="1">
      <alignment horizontal="center" wrapText="1"/>
    </xf>
    <xf numFmtId="0" fontId="0" fillId="6" borderId="37" xfId="0" applyFill="1" applyBorder="1" applyAlignment="1">
      <alignment horizontal="center" wrapText="1"/>
    </xf>
    <xf numFmtId="0" fontId="0" fillId="6" borderId="39" xfId="0" applyFill="1" applyBorder="1" applyAlignment="1">
      <alignment horizontal="center" wrapText="1"/>
    </xf>
    <xf numFmtId="0" fontId="0" fillId="5" borderId="37" xfId="0" applyFill="1" applyBorder="1" applyAlignment="1">
      <alignment horizontal="center" wrapText="1"/>
    </xf>
    <xf numFmtId="0" fontId="0" fillId="5" borderId="39" xfId="0" applyFill="1" applyBorder="1" applyAlignment="1">
      <alignment horizontal="center" wrapText="1"/>
    </xf>
    <xf numFmtId="0" fontId="0" fillId="4" borderId="37" xfId="0" applyFill="1" applyBorder="1" applyAlignment="1">
      <alignment horizontal="center" wrapText="1"/>
    </xf>
    <xf numFmtId="0" fontId="0" fillId="4" borderId="39" xfId="0" applyFill="1" applyBorder="1" applyAlignment="1">
      <alignment horizontal="center" wrapText="1"/>
    </xf>
    <xf numFmtId="0" fontId="3" fillId="2" borderId="37" xfId="0" applyFont="1" applyFill="1" applyBorder="1" applyAlignment="1">
      <alignment horizontal="center" wrapText="1"/>
    </xf>
    <xf numFmtId="0" fontId="3" fillId="2" borderId="39" xfId="0" applyFont="1" applyFill="1" applyBorder="1" applyAlignment="1">
      <alignment horizontal="center" wrapText="1"/>
    </xf>
    <xf numFmtId="0" fontId="4" fillId="2" borderId="26" xfId="0" applyFont="1" applyFill="1" applyBorder="1" applyAlignment="1">
      <alignment horizontal="center" wrapText="1"/>
    </xf>
    <xf numFmtId="0" fontId="4" fillId="2" borderId="27" xfId="0" applyFont="1" applyFill="1" applyBorder="1" applyAlignment="1">
      <alignment horizontal="center" wrapText="1"/>
    </xf>
    <xf numFmtId="0" fontId="4" fillId="2" borderId="38" xfId="0" applyFont="1" applyFill="1" applyBorder="1" applyAlignment="1">
      <alignment horizontal="center" wrapText="1"/>
    </xf>
    <xf numFmtId="0" fontId="4" fillId="2" borderId="40" xfId="0" applyFont="1" applyFill="1" applyBorder="1" applyAlignment="1">
      <alignment horizontal="center" wrapText="1"/>
    </xf>
    <xf numFmtId="0" fontId="0" fillId="3" borderId="37" xfId="0" applyFill="1" applyBorder="1" applyAlignment="1">
      <alignment horizontal="center" wrapText="1"/>
    </xf>
    <xf numFmtId="0" fontId="0" fillId="3" borderId="39" xfId="0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onnections" Target="connection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nl-NL"/>
  <c:chart>
    <c:plotArea>
      <c:layout/>
      <c:scatterChart>
        <c:scatterStyle val="lineMarker"/>
        <c:ser>
          <c:idx val="0"/>
          <c:order val="0"/>
          <c:tx>
            <c:v>Blauw</c:v>
          </c:tx>
          <c:spPr>
            <a:ln w="28575">
              <a:noFill/>
            </a:ln>
          </c:spPr>
          <c:marker>
            <c:symbol val="diamond"/>
            <c:size val="2"/>
          </c:marker>
          <c:xVal>
            <c:numRef>
              <c:f>alldata!$A$4:$A$220</c:f>
              <c:numCache>
                <c:formatCode>General</c:formatCode>
                <c:ptCount val="217"/>
                <c:pt idx="0">
                  <c:v>0</c:v>
                </c:pt>
                <c:pt idx="1">
                  <c:v>0.99999999996000177</c:v>
                </c:pt>
                <c:pt idx="2">
                  <c:v>1.9999999999800022</c:v>
                </c:pt>
                <c:pt idx="3">
                  <c:v>3.0000000000000027</c:v>
                </c:pt>
                <c:pt idx="4">
                  <c:v>3.9999999999600009</c:v>
                </c:pt>
                <c:pt idx="5">
                  <c:v>4.9999999999800018</c:v>
                </c:pt>
                <c:pt idx="6">
                  <c:v>6.0000000000000018</c:v>
                </c:pt>
                <c:pt idx="7">
                  <c:v>6.9999999999600035</c:v>
                </c:pt>
                <c:pt idx="8">
                  <c:v>7.9999999999800044</c:v>
                </c:pt>
                <c:pt idx="9">
                  <c:v>9.0000000000000053</c:v>
                </c:pt>
                <c:pt idx="10">
                  <c:v>9.99999999996</c:v>
                </c:pt>
                <c:pt idx="11">
                  <c:v>10.99999999998</c:v>
                </c:pt>
                <c:pt idx="12">
                  <c:v>12</c:v>
                </c:pt>
                <c:pt idx="13">
                  <c:v>12.999999999960002</c:v>
                </c:pt>
                <c:pt idx="14">
                  <c:v>13.999999999980004</c:v>
                </c:pt>
                <c:pt idx="15">
                  <c:v>15.000000000000004</c:v>
                </c:pt>
                <c:pt idx="16">
                  <c:v>15.999999999959998</c:v>
                </c:pt>
                <c:pt idx="17">
                  <c:v>16.999999999979998</c:v>
                </c:pt>
                <c:pt idx="18">
                  <c:v>18</c:v>
                </c:pt>
                <c:pt idx="19">
                  <c:v>18.99999999996</c:v>
                </c:pt>
                <c:pt idx="20">
                  <c:v>19.999999999980002</c:v>
                </c:pt>
                <c:pt idx="21">
                  <c:v>21.000000000000004</c:v>
                </c:pt>
                <c:pt idx="22">
                  <c:v>21.999999999960004</c:v>
                </c:pt>
                <c:pt idx="23">
                  <c:v>22.999999999980005</c:v>
                </c:pt>
                <c:pt idx="24">
                  <c:v>24.000000000000004</c:v>
                </c:pt>
                <c:pt idx="25">
                  <c:v>24.99999999996</c:v>
                </c:pt>
                <c:pt idx="26">
                  <c:v>25.999999999980002</c:v>
                </c:pt>
                <c:pt idx="27">
                  <c:v>27</c:v>
                </c:pt>
                <c:pt idx="28">
                  <c:v>27.999999999960004</c:v>
                </c:pt>
                <c:pt idx="29">
                  <c:v>28.999999999980002</c:v>
                </c:pt>
                <c:pt idx="30">
                  <c:v>30</c:v>
                </c:pt>
                <c:pt idx="31">
                  <c:v>30.999999999960004</c:v>
                </c:pt>
                <c:pt idx="32">
                  <c:v>31.999999999979995</c:v>
                </c:pt>
                <c:pt idx="33">
                  <c:v>33</c:v>
                </c:pt>
                <c:pt idx="34">
                  <c:v>33.999999999960004</c:v>
                </c:pt>
                <c:pt idx="35">
                  <c:v>34.999999999979998</c:v>
                </c:pt>
                <c:pt idx="36">
                  <c:v>36.000000000179995</c:v>
                </c:pt>
                <c:pt idx="37">
                  <c:v>36.999999999780002</c:v>
                </c:pt>
                <c:pt idx="38">
                  <c:v>37.999999999979998</c:v>
                </c:pt>
                <c:pt idx="39">
                  <c:v>39.000000000179995</c:v>
                </c:pt>
                <c:pt idx="40">
                  <c:v>39.999999999779995</c:v>
                </c:pt>
                <c:pt idx="41">
                  <c:v>40.999999999980005</c:v>
                </c:pt>
                <c:pt idx="42">
                  <c:v>42.000000000180002</c:v>
                </c:pt>
                <c:pt idx="43">
                  <c:v>42.999999999779995</c:v>
                </c:pt>
                <c:pt idx="44">
                  <c:v>43.999999999979991</c:v>
                </c:pt>
                <c:pt idx="45">
                  <c:v>45.000000000180002</c:v>
                </c:pt>
                <c:pt idx="46">
                  <c:v>45.999999999780002</c:v>
                </c:pt>
                <c:pt idx="47">
                  <c:v>46.999999999979998</c:v>
                </c:pt>
                <c:pt idx="48">
                  <c:v>48.000000000179995</c:v>
                </c:pt>
                <c:pt idx="49">
                  <c:v>48.999999999780002</c:v>
                </c:pt>
                <c:pt idx="50">
                  <c:v>49.999999999979998</c:v>
                </c:pt>
                <c:pt idx="51">
                  <c:v>51.000000000179995</c:v>
                </c:pt>
                <c:pt idx="52">
                  <c:v>51.999999999780002</c:v>
                </c:pt>
                <c:pt idx="53">
                  <c:v>52.999999999979998</c:v>
                </c:pt>
                <c:pt idx="54">
                  <c:v>54.000000000179995</c:v>
                </c:pt>
                <c:pt idx="55">
                  <c:v>54.999999999779995</c:v>
                </c:pt>
                <c:pt idx="56">
                  <c:v>55.999999999980005</c:v>
                </c:pt>
                <c:pt idx="57">
                  <c:v>57.000000000180002</c:v>
                </c:pt>
                <c:pt idx="58">
                  <c:v>57.999999999779995</c:v>
                </c:pt>
                <c:pt idx="59">
                  <c:v>58.999999999979991</c:v>
                </c:pt>
                <c:pt idx="60">
                  <c:v>60.000000000180002</c:v>
                </c:pt>
                <c:pt idx="61">
                  <c:v>60.999999999780002</c:v>
                </c:pt>
                <c:pt idx="62">
                  <c:v>61.999999999979998</c:v>
                </c:pt>
                <c:pt idx="63">
                  <c:v>63.000000000179995</c:v>
                </c:pt>
                <c:pt idx="64">
                  <c:v>63.999999999780002</c:v>
                </c:pt>
                <c:pt idx="65">
                  <c:v>64.999999999979991</c:v>
                </c:pt>
                <c:pt idx="66">
                  <c:v>66.000000000179995</c:v>
                </c:pt>
                <c:pt idx="67">
                  <c:v>66.999999999780002</c:v>
                </c:pt>
                <c:pt idx="68">
                  <c:v>67.999999999980005</c:v>
                </c:pt>
                <c:pt idx="69">
                  <c:v>69.000000000179995</c:v>
                </c:pt>
                <c:pt idx="70">
                  <c:v>69.999999999779988</c:v>
                </c:pt>
                <c:pt idx="71">
                  <c:v>70.999999999980005</c:v>
                </c:pt>
                <c:pt idx="72">
                  <c:v>72.000000000179995</c:v>
                </c:pt>
                <c:pt idx="73">
                  <c:v>72.999999999780002</c:v>
                </c:pt>
                <c:pt idx="74">
                  <c:v>73.999999999979991</c:v>
                </c:pt>
                <c:pt idx="75">
                  <c:v>75.000000000180009</c:v>
                </c:pt>
                <c:pt idx="76">
                  <c:v>75.999999999780002</c:v>
                </c:pt>
                <c:pt idx="77">
                  <c:v>76.999999999979991</c:v>
                </c:pt>
                <c:pt idx="78">
                  <c:v>78.000000000179995</c:v>
                </c:pt>
                <c:pt idx="79">
                  <c:v>78.999999999780002</c:v>
                </c:pt>
                <c:pt idx="80">
                  <c:v>79.999999999979991</c:v>
                </c:pt>
                <c:pt idx="81">
                  <c:v>81.000000000179995</c:v>
                </c:pt>
                <c:pt idx="82">
                  <c:v>81.999999999780002</c:v>
                </c:pt>
                <c:pt idx="83">
                  <c:v>82.999999999980005</c:v>
                </c:pt>
                <c:pt idx="84">
                  <c:v>84.000000000179995</c:v>
                </c:pt>
                <c:pt idx="85">
                  <c:v>84.999999999779988</c:v>
                </c:pt>
                <c:pt idx="86">
                  <c:v>85.999999999980005</c:v>
                </c:pt>
                <c:pt idx="87">
                  <c:v>87.000000000179995</c:v>
                </c:pt>
                <c:pt idx="88">
                  <c:v>87.999999999780002</c:v>
                </c:pt>
                <c:pt idx="89">
                  <c:v>88.999999999979991</c:v>
                </c:pt>
                <c:pt idx="90">
                  <c:v>90.000000000180009</c:v>
                </c:pt>
                <c:pt idx="91">
                  <c:v>90.999999999780002</c:v>
                </c:pt>
                <c:pt idx="92">
                  <c:v>91.999999999979991</c:v>
                </c:pt>
                <c:pt idx="93">
                  <c:v>93.000000000179995</c:v>
                </c:pt>
                <c:pt idx="94">
                  <c:v>93.999999999780002</c:v>
                </c:pt>
                <c:pt idx="95">
                  <c:v>94.999999999979991</c:v>
                </c:pt>
                <c:pt idx="96">
                  <c:v>96.000000000179995</c:v>
                </c:pt>
                <c:pt idx="97">
                  <c:v>96.999999999779988</c:v>
                </c:pt>
                <c:pt idx="98">
                  <c:v>97.999999999979991</c:v>
                </c:pt>
                <c:pt idx="99">
                  <c:v>99.000000000180009</c:v>
                </c:pt>
                <c:pt idx="100">
                  <c:v>99.999999999780002</c:v>
                </c:pt>
                <c:pt idx="101">
                  <c:v>100.99999999998001</c:v>
                </c:pt>
                <c:pt idx="102">
                  <c:v>102.00000000017999</c:v>
                </c:pt>
                <c:pt idx="103">
                  <c:v>102.99999999978</c:v>
                </c:pt>
                <c:pt idx="104">
                  <c:v>103.99999999997999</c:v>
                </c:pt>
                <c:pt idx="105">
                  <c:v>105.00000000017999</c:v>
                </c:pt>
                <c:pt idx="106">
                  <c:v>105.99999999977999</c:v>
                </c:pt>
                <c:pt idx="107">
                  <c:v>106.99999999998001</c:v>
                </c:pt>
                <c:pt idx="108">
                  <c:v>108.00000000018001</c:v>
                </c:pt>
                <c:pt idx="109">
                  <c:v>108.99999999978</c:v>
                </c:pt>
                <c:pt idx="110">
                  <c:v>109.99999999997999</c:v>
                </c:pt>
                <c:pt idx="111">
                  <c:v>111.00000000017999</c:v>
                </c:pt>
                <c:pt idx="112">
                  <c:v>111.99999999977999</c:v>
                </c:pt>
                <c:pt idx="113">
                  <c:v>112.99999999997999</c:v>
                </c:pt>
                <c:pt idx="114">
                  <c:v>114.00000000018001</c:v>
                </c:pt>
                <c:pt idx="115">
                  <c:v>114.99999999978</c:v>
                </c:pt>
                <c:pt idx="116">
                  <c:v>115.99999999998001</c:v>
                </c:pt>
                <c:pt idx="117">
                  <c:v>117.00000000017999</c:v>
                </c:pt>
                <c:pt idx="118">
                  <c:v>117.99999999978</c:v>
                </c:pt>
                <c:pt idx="119">
                  <c:v>118.99999999997999</c:v>
                </c:pt>
                <c:pt idx="120">
                  <c:v>120.00000000017999</c:v>
                </c:pt>
                <c:pt idx="121">
                  <c:v>120.99999999977999</c:v>
                </c:pt>
                <c:pt idx="122">
                  <c:v>121.99999999998001</c:v>
                </c:pt>
                <c:pt idx="123">
                  <c:v>123.00000000018001</c:v>
                </c:pt>
                <c:pt idx="124">
                  <c:v>123.99999999978</c:v>
                </c:pt>
                <c:pt idx="125">
                  <c:v>124.99999999997999</c:v>
                </c:pt>
                <c:pt idx="126">
                  <c:v>126.00000000017999</c:v>
                </c:pt>
                <c:pt idx="127">
                  <c:v>126.99999999977999</c:v>
                </c:pt>
                <c:pt idx="128">
                  <c:v>127.99999999997999</c:v>
                </c:pt>
                <c:pt idx="129">
                  <c:v>129.00000000018002</c:v>
                </c:pt>
                <c:pt idx="130">
                  <c:v>129.99999999978002</c:v>
                </c:pt>
                <c:pt idx="131">
                  <c:v>130.99999999997999</c:v>
                </c:pt>
                <c:pt idx="132">
                  <c:v>132.00000000017999</c:v>
                </c:pt>
                <c:pt idx="133">
                  <c:v>132.99999999977999</c:v>
                </c:pt>
                <c:pt idx="134">
                  <c:v>133.99999999997999</c:v>
                </c:pt>
                <c:pt idx="135">
                  <c:v>135.00000000017999</c:v>
                </c:pt>
                <c:pt idx="136">
                  <c:v>135.99999999977999</c:v>
                </c:pt>
                <c:pt idx="137">
                  <c:v>136.99999999998002</c:v>
                </c:pt>
                <c:pt idx="138">
                  <c:v>138.00000000017999</c:v>
                </c:pt>
                <c:pt idx="139">
                  <c:v>138.99999999978002</c:v>
                </c:pt>
                <c:pt idx="140">
                  <c:v>139.99999999997999</c:v>
                </c:pt>
                <c:pt idx="141">
                  <c:v>141.00000000017999</c:v>
                </c:pt>
                <c:pt idx="142">
                  <c:v>141.99999999977999</c:v>
                </c:pt>
                <c:pt idx="143">
                  <c:v>142.99999999997999</c:v>
                </c:pt>
                <c:pt idx="144">
                  <c:v>144.00000000018002</c:v>
                </c:pt>
                <c:pt idx="145">
                  <c:v>144.99999999978002</c:v>
                </c:pt>
                <c:pt idx="146">
                  <c:v>145.99999999997999</c:v>
                </c:pt>
                <c:pt idx="147">
                  <c:v>147.00000000017999</c:v>
                </c:pt>
                <c:pt idx="148">
                  <c:v>147.99999999977999</c:v>
                </c:pt>
                <c:pt idx="149">
                  <c:v>148.99999999997999</c:v>
                </c:pt>
                <c:pt idx="150">
                  <c:v>150.00000000017999</c:v>
                </c:pt>
                <c:pt idx="151">
                  <c:v>150.99999999977999</c:v>
                </c:pt>
                <c:pt idx="152">
                  <c:v>151.99999999998002</c:v>
                </c:pt>
                <c:pt idx="153">
                  <c:v>153.00000000017999</c:v>
                </c:pt>
                <c:pt idx="154">
                  <c:v>153.99999999978002</c:v>
                </c:pt>
                <c:pt idx="155">
                  <c:v>154.99999999997999</c:v>
                </c:pt>
                <c:pt idx="156">
                  <c:v>156.00000000017999</c:v>
                </c:pt>
                <c:pt idx="157">
                  <c:v>156.99999999977999</c:v>
                </c:pt>
                <c:pt idx="158">
                  <c:v>157.99999999997999</c:v>
                </c:pt>
                <c:pt idx="159">
                  <c:v>159.00000000018002</c:v>
                </c:pt>
                <c:pt idx="160">
                  <c:v>159.99999999978002</c:v>
                </c:pt>
                <c:pt idx="161">
                  <c:v>160.99999999997999</c:v>
                </c:pt>
                <c:pt idx="162">
                  <c:v>162.00000000017999</c:v>
                </c:pt>
                <c:pt idx="163">
                  <c:v>162.99999999977999</c:v>
                </c:pt>
                <c:pt idx="164">
                  <c:v>163.99999999997999</c:v>
                </c:pt>
                <c:pt idx="165">
                  <c:v>165.00000000017999</c:v>
                </c:pt>
                <c:pt idx="166">
                  <c:v>165.99999999977999</c:v>
                </c:pt>
                <c:pt idx="167">
                  <c:v>166.99999999998002</c:v>
                </c:pt>
                <c:pt idx="168">
                  <c:v>168.00000000017999</c:v>
                </c:pt>
                <c:pt idx="169">
                  <c:v>168.99999999978002</c:v>
                </c:pt>
                <c:pt idx="170">
                  <c:v>169.99999999997999</c:v>
                </c:pt>
                <c:pt idx="171">
                  <c:v>171.00000000017999</c:v>
                </c:pt>
                <c:pt idx="172">
                  <c:v>171.99999999977999</c:v>
                </c:pt>
                <c:pt idx="173">
                  <c:v>172.99999999997999</c:v>
                </c:pt>
                <c:pt idx="174">
                  <c:v>174.00000000018002</c:v>
                </c:pt>
                <c:pt idx="175">
                  <c:v>174.99999999978002</c:v>
                </c:pt>
                <c:pt idx="176">
                  <c:v>175.99999999997999</c:v>
                </c:pt>
                <c:pt idx="177">
                  <c:v>177.00000000017999</c:v>
                </c:pt>
                <c:pt idx="178">
                  <c:v>177.99999999977999</c:v>
                </c:pt>
                <c:pt idx="179">
                  <c:v>178.99999999997999</c:v>
                </c:pt>
                <c:pt idx="180">
                  <c:v>180.00000000017999</c:v>
                </c:pt>
                <c:pt idx="181">
                  <c:v>180.99999999977999</c:v>
                </c:pt>
                <c:pt idx="182">
                  <c:v>181.99999999998002</c:v>
                </c:pt>
                <c:pt idx="183">
                  <c:v>183.00000000017999</c:v>
                </c:pt>
                <c:pt idx="184">
                  <c:v>183.99999999978002</c:v>
                </c:pt>
                <c:pt idx="185">
                  <c:v>184.99999999997999</c:v>
                </c:pt>
                <c:pt idx="186">
                  <c:v>186.00000000017999</c:v>
                </c:pt>
                <c:pt idx="187">
                  <c:v>186.99999999977999</c:v>
                </c:pt>
                <c:pt idx="188">
                  <c:v>187.99999999997999</c:v>
                </c:pt>
                <c:pt idx="189">
                  <c:v>189.00000000018002</c:v>
                </c:pt>
                <c:pt idx="190">
                  <c:v>189.99999999978002</c:v>
                </c:pt>
                <c:pt idx="191">
                  <c:v>190.99999999997999</c:v>
                </c:pt>
                <c:pt idx="192">
                  <c:v>192.00000000017999</c:v>
                </c:pt>
                <c:pt idx="193">
                  <c:v>192.99999999977999</c:v>
                </c:pt>
                <c:pt idx="194">
                  <c:v>193.99999999997999</c:v>
                </c:pt>
                <c:pt idx="195">
                  <c:v>195.00000000017999</c:v>
                </c:pt>
                <c:pt idx="196">
                  <c:v>195.99999999977999</c:v>
                </c:pt>
                <c:pt idx="197">
                  <c:v>196.99999999998002</c:v>
                </c:pt>
                <c:pt idx="198">
                  <c:v>198.00000000017999</c:v>
                </c:pt>
                <c:pt idx="199">
                  <c:v>198.99999999978002</c:v>
                </c:pt>
                <c:pt idx="200">
                  <c:v>199.99999999997999</c:v>
                </c:pt>
                <c:pt idx="201">
                  <c:v>201.00000000017999</c:v>
                </c:pt>
                <c:pt idx="202">
                  <c:v>201.99999999977999</c:v>
                </c:pt>
                <c:pt idx="203">
                  <c:v>202.99999999997999</c:v>
                </c:pt>
                <c:pt idx="204">
                  <c:v>204.00000000018002</c:v>
                </c:pt>
                <c:pt idx="205">
                  <c:v>204.99999999978002</c:v>
                </c:pt>
                <c:pt idx="206">
                  <c:v>205.99999999997999</c:v>
                </c:pt>
                <c:pt idx="207">
                  <c:v>207.00000000017999</c:v>
                </c:pt>
                <c:pt idx="208">
                  <c:v>207.99999999977999</c:v>
                </c:pt>
                <c:pt idx="209">
                  <c:v>208.99999999997999</c:v>
                </c:pt>
                <c:pt idx="210">
                  <c:v>210.00000000017999</c:v>
                </c:pt>
                <c:pt idx="211">
                  <c:v>210.99999999977999</c:v>
                </c:pt>
                <c:pt idx="212">
                  <c:v>211.99999999998002</c:v>
                </c:pt>
                <c:pt idx="213">
                  <c:v>213.00000000017999</c:v>
                </c:pt>
                <c:pt idx="214">
                  <c:v>213.99999999978002</c:v>
                </c:pt>
                <c:pt idx="215">
                  <c:v>214.99999999997999</c:v>
                </c:pt>
              </c:numCache>
            </c:numRef>
          </c:xVal>
          <c:yVal>
            <c:numRef>
              <c:f>alldata!$B$4:$B$220</c:f>
              <c:numCache>
                <c:formatCode>General</c:formatCode>
                <c:ptCount val="217"/>
                <c:pt idx="0">
                  <c:v>6.2115478515599998</c:v>
                </c:pt>
                <c:pt idx="1">
                  <c:v>5.1864624023400001</c:v>
                </c:pt>
                <c:pt idx="2">
                  <c:v>4.9700927734400002</c:v>
                </c:pt>
                <c:pt idx="3">
                  <c:v>4.8574829101599999</c:v>
                </c:pt>
                <c:pt idx="4">
                  <c:v>4.7781372070300003</c:v>
                </c:pt>
                <c:pt idx="5">
                  <c:v>4.7103881835900001</c:v>
                </c:pt>
                <c:pt idx="6">
                  <c:v>4.6542358398400001</c:v>
                </c:pt>
                <c:pt idx="7">
                  <c:v>4.6066284179699997</c:v>
                </c:pt>
                <c:pt idx="8">
                  <c:v>4.5626831054699997</c:v>
                </c:pt>
                <c:pt idx="9">
                  <c:v>4.5266723632800003</c:v>
                </c:pt>
                <c:pt idx="10">
                  <c:v>4.4909667968799996</c:v>
                </c:pt>
                <c:pt idx="11">
                  <c:v>4.4580078125</c:v>
                </c:pt>
                <c:pt idx="12">
                  <c:v>4.4274902343799996</c:v>
                </c:pt>
                <c:pt idx="13">
                  <c:v>4.4000244140599998</c:v>
                </c:pt>
                <c:pt idx="14">
                  <c:v>4.3734741210900001</c:v>
                </c:pt>
                <c:pt idx="15">
                  <c:v>4.34814453125</c:v>
                </c:pt>
                <c:pt idx="16">
                  <c:v>4.3243408203099998</c:v>
                </c:pt>
                <c:pt idx="17">
                  <c:v>4.3011474609400002</c:v>
                </c:pt>
                <c:pt idx="18">
                  <c:v>4.2779541015599998</c:v>
                </c:pt>
                <c:pt idx="19">
                  <c:v>4.2578125</c:v>
                </c:pt>
                <c:pt idx="20">
                  <c:v>4.2376708984400002</c:v>
                </c:pt>
                <c:pt idx="21">
                  <c:v>4.2175292968799996</c:v>
                </c:pt>
                <c:pt idx="22">
                  <c:v>4.1973876953099998</c:v>
                </c:pt>
                <c:pt idx="23">
                  <c:v>4.1799926757800003</c:v>
                </c:pt>
                <c:pt idx="24">
                  <c:v>4.16259765625</c:v>
                </c:pt>
                <c:pt idx="25">
                  <c:v>4.1442871093799996</c:v>
                </c:pt>
                <c:pt idx="26">
                  <c:v>4.1293334960900001</c:v>
                </c:pt>
                <c:pt idx="27">
                  <c:v>4.1119384765599998</c:v>
                </c:pt>
                <c:pt idx="28">
                  <c:v>4.0945434570300003</c:v>
                </c:pt>
                <c:pt idx="29">
                  <c:v>4.0808105468799996</c:v>
                </c:pt>
                <c:pt idx="30">
                  <c:v>4.0643310546900002</c:v>
                </c:pt>
                <c:pt idx="31">
                  <c:v>4.0481567382800003</c:v>
                </c:pt>
                <c:pt idx="32">
                  <c:v>4.0344238281299996</c:v>
                </c:pt>
                <c:pt idx="33">
                  <c:v>4.0206909179699997</c:v>
                </c:pt>
                <c:pt idx="34">
                  <c:v>4.0051269531299996</c:v>
                </c:pt>
                <c:pt idx="35">
                  <c:v>3.9907836914099999</c:v>
                </c:pt>
                <c:pt idx="36">
                  <c:v>3.9779663085900001</c:v>
                </c:pt>
                <c:pt idx="37">
                  <c:v>3.9642333984399998</c:v>
                </c:pt>
                <c:pt idx="38">
                  <c:v>3.9520263671899998</c:v>
                </c:pt>
                <c:pt idx="39">
                  <c:v>3.9376831054700001</c:v>
                </c:pt>
                <c:pt idx="40">
                  <c:v>3.9279174804700001</c:v>
                </c:pt>
                <c:pt idx="41">
                  <c:v>3.91235351563</c:v>
                </c:pt>
                <c:pt idx="42">
                  <c:v>3.9007568359399998</c:v>
                </c:pt>
                <c:pt idx="43">
                  <c:v>3.88793945313</c:v>
                </c:pt>
                <c:pt idx="44">
                  <c:v>3.8754272460900001</c:v>
                </c:pt>
                <c:pt idx="45">
                  <c:v>3.8650512695299999</c:v>
                </c:pt>
                <c:pt idx="46">
                  <c:v>3.8534545898400001</c:v>
                </c:pt>
                <c:pt idx="47">
                  <c:v>3.84155273438</c:v>
                </c:pt>
                <c:pt idx="48">
                  <c:v>3.8290405273400001</c:v>
                </c:pt>
                <c:pt idx="49">
                  <c:v>3.8192749023400001</c:v>
                </c:pt>
                <c:pt idx="50">
                  <c:v>3.8088989257799999</c:v>
                </c:pt>
                <c:pt idx="51">
                  <c:v>3.7979125976599999</c:v>
                </c:pt>
                <c:pt idx="52">
                  <c:v>3.7890625</c:v>
                </c:pt>
                <c:pt idx="53">
                  <c:v>3.7777709960900001</c:v>
                </c:pt>
                <c:pt idx="54">
                  <c:v>3.7661743164099999</c:v>
                </c:pt>
                <c:pt idx="55">
                  <c:v>3.7564086914099999</c:v>
                </c:pt>
                <c:pt idx="56">
                  <c:v>3.7454223632799999</c:v>
                </c:pt>
                <c:pt idx="57">
                  <c:v>3.7350463867200001</c:v>
                </c:pt>
                <c:pt idx="58">
                  <c:v>3.7258911132799999</c:v>
                </c:pt>
                <c:pt idx="59">
                  <c:v>3.7164306640600002</c:v>
                </c:pt>
                <c:pt idx="60">
                  <c:v>3.70849609375</c:v>
                </c:pt>
                <c:pt idx="61">
                  <c:v>3.6993408203100002</c:v>
                </c:pt>
                <c:pt idx="62">
                  <c:v>3.6895751953100002</c:v>
                </c:pt>
                <c:pt idx="63">
                  <c:v>3.6785888671899998</c:v>
                </c:pt>
                <c:pt idx="64">
                  <c:v>3.6697387695299999</c:v>
                </c:pt>
                <c:pt idx="65">
                  <c:v>3.6611938476599999</c:v>
                </c:pt>
                <c:pt idx="66">
                  <c:v>3.6526489257799999</c:v>
                </c:pt>
                <c:pt idx="67">
                  <c:v>3.64379882813</c:v>
                </c:pt>
                <c:pt idx="68">
                  <c:v>3.63647460938</c:v>
                </c:pt>
                <c:pt idx="69">
                  <c:v>3.6273193359399998</c:v>
                </c:pt>
                <c:pt idx="70">
                  <c:v>3.6203002929700001</c:v>
                </c:pt>
                <c:pt idx="71">
                  <c:v>3.6117553710900001</c:v>
                </c:pt>
                <c:pt idx="72">
                  <c:v>3.6044311523400001</c:v>
                </c:pt>
                <c:pt idx="73">
                  <c:v>3.5952758789099999</c:v>
                </c:pt>
                <c:pt idx="74">
                  <c:v>3.5867309570299999</c:v>
                </c:pt>
                <c:pt idx="75">
                  <c:v>3.5809326171899998</c:v>
                </c:pt>
                <c:pt idx="76">
                  <c:v>3.5711669921899998</c:v>
                </c:pt>
                <c:pt idx="77">
                  <c:v>3.5653686523400001</c:v>
                </c:pt>
                <c:pt idx="78">
                  <c:v>3.5577392578100002</c:v>
                </c:pt>
                <c:pt idx="79">
                  <c:v>3.5491943359399998</c:v>
                </c:pt>
                <c:pt idx="80">
                  <c:v>3.5440063476599999</c:v>
                </c:pt>
                <c:pt idx="81">
                  <c:v>3.5348510742200001</c:v>
                </c:pt>
                <c:pt idx="82">
                  <c:v>3.52905273438</c:v>
                </c:pt>
                <c:pt idx="83">
                  <c:v>3.5202026367200001</c:v>
                </c:pt>
                <c:pt idx="84">
                  <c:v>3.5140991210900001</c:v>
                </c:pt>
                <c:pt idx="85">
                  <c:v>3.5089111328100002</c:v>
                </c:pt>
                <c:pt idx="86">
                  <c:v>3.4994506835900001</c:v>
                </c:pt>
                <c:pt idx="87">
                  <c:v>3.4933471679700001</c:v>
                </c:pt>
                <c:pt idx="88">
                  <c:v>3.4869384765600002</c:v>
                </c:pt>
                <c:pt idx="89">
                  <c:v>3.4805297851599999</c:v>
                </c:pt>
                <c:pt idx="90">
                  <c:v>3.47412109375</c:v>
                </c:pt>
                <c:pt idx="91">
                  <c:v>3.4674072265600002</c:v>
                </c:pt>
                <c:pt idx="92">
                  <c:v>3.4622192382799999</c:v>
                </c:pt>
                <c:pt idx="93">
                  <c:v>3.45581054688</c:v>
                </c:pt>
                <c:pt idx="94">
                  <c:v>3.4500122070299999</c:v>
                </c:pt>
                <c:pt idx="95">
                  <c:v>3.4442138671899998</c:v>
                </c:pt>
                <c:pt idx="96">
                  <c:v>3.4378051757799999</c:v>
                </c:pt>
                <c:pt idx="97">
                  <c:v>3.43139648438</c:v>
                </c:pt>
                <c:pt idx="98">
                  <c:v>3.4262084960900001</c:v>
                </c:pt>
                <c:pt idx="99">
                  <c:v>3.4210205078100002</c:v>
                </c:pt>
                <c:pt idx="100">
                  <c:v>3.4149169921899998</c:v>
                </c:pt>
                <c:pt idx="101">
                  <c:v>3.4103393554700001</c:v>
                </c:pt>
                <c:pt idx="102">
                  <c:v>3.4051513671899998</c:v>
                </c:pt>
                <c:pt idx="103">
                  <c:v>3.3981323242200001</c:v>
                </c:pt>
                <c:pt idx="104">
                  <c:v>3.3935546875</c:v>
                </c:pt>
                <c:pt idx="105">
                  <c:v>3.3883666992200001</c:v>
                </c:pt>
                <c:pt idx="106">
                  <c:v>3.3837890625</c:v>
                </c:pt>
                <c:pt idx="107">
                  <c:v>3.37768554688</c:v>
                </c:pt>
                <c:pt idx="108">
                  <c:v>3.3724975585900001</c:v>
                </c:pt>
                <c:pt idx="109">
                  <c:v>3.36791992188</c:v>
                </c:pt>
                <c:pt idx="110">
                  <c:v>3.3633422851599999</c:v>
                </c:pt>
                <c:pt idx="111">
                  <c:v>3.35571289063</c:v>
                </c:pt>
                <c:pt idx="112">
                  <c:v>3.3535766601599999</c:v>
                </c:pt>
                <c:pt idx="113">
                  <c:v>3.3453369140600002</c:v>
                </c:pt>
                <c:pt idx="114">
                  <c:v>3.3419799804700001</c:v>
                </c:pt>
                <c:pt idx="115">
                  <c:v>3.3367919921899998</c:v>
                </c:pt>
                <c:pt idx="116">
                  <c:v>3.3328247070299999</c:v>
                </c:pt>
                <c:pt idx="117">
                  <c:v>3.3270263671899998</c:v>
                </c:pt>
                <c:pt idx="118">
                  <c:v>3.3224487304700001</c:v>
                </c:pt>
                <c:pt idx="119">
                  <c:v>3.3187866210900001</c:v>
                </c:pt>
                <c:pt idx="120">
                  <c:v>3.3154296875</c:v>
                </c:pt>
                <c:pt idx="121">
                  <c:v>3.3102416992200001</c:v>
                </c:pt>
                <c:pt idx="122">
                  <c:v>3.3062744140600002</c:v>
                </c:pt>
                <c:pt idx="123">
                  <c:v>3.3010864257799999</c:v>
                </c:pt>
                <c:pt idx="124">
                  <c:v>3.2965087890600002</c:v>
                </c:pt>
                <c:pt idx="125">
                  <c:v>3.29467773438</c:v>
                </c:pt>
                <c:pt idx="126">
                  <c:v>3.2882690429700001</c:v>
                </c:pt>
                <c:pt idx="127">
                  <c:v>3.28491210938</c:v>
                </c:pt>
                <c:pt idx="128">
                  <c:v>3.2803344726599999</c:v>
                </c:pt>
                <c:pt idx="129">
                  <c:v>3.2757568359399998</c:v>
                </c:pt>
                <c:pt idx="130">
                  <c:v>3.271484375</c:v>
                </c:pt>
                <c:pt idx="131">
                  <c:v>3.2687377929700001</c:v>
                </c:pt>
                <c:pt idx="132">
                  <c:v>3.26538085938</c:v>
                </c:pt>
                <c:pt idx="133">
                  <c:v>3.26049804688</c:v>
                </c:pt>
                <c:pt idx="134">
                  <c:v>3.2559204101599999</c:v>
                </c:pt>
                <c:pt idx="135">
                  <c:v>3.2537841796899998</c:v>
                </c:pt>
                <c:pt idx="136">
                  <c:v>3.2498168945299999</c:v>
                </c:pt>
                <c:pt idx="137">
                  <c:v>3.2461547851599999</c:v>
                </c:pt>
                <c:pt idx="138">
                  <c:v>3.2440185546899998</c:v>
                </c:pt>
                <c:pt idx="139">
                  <c:v>3.2388305664099999</c:v>
                </c:pt>
                <c:pt idx="140">
                  <c:v>3.2345581054700001</c:v>
                </c:pt>
                <c:pt idx="141">
                  <c:v>3.232421875</c:v>
                </c:pt>
                <c:pt idx="142">
                  <c:v>3.2290649414099999</c:v>
                </c:pt>
                <c:pt idx="143">
                  <c:v>3.2247924804700001</c:v>
                </c:pt>
                <c:pt idx="144">
                  <c:v>3.2220458984399998</c:v>
                </c:pt>
                <c:pt idx="145">
                  <c:v>3.2186889648400001</c:v>
                </c:pt>
                <c:pt idx="146">
                  <c:v>3.2156372070299999</c:v>
                </c:pt>
                <c:pt idx="147">
                  <c:v>3.2122802734399998</c:v>
                </c:pt>
                <c:pt idx="148">
                  <c:v>3.2077026367200001</c:v>
                </c:pt>
                <c:pt idx="149">
                  <c:v>3.2058715820299999</c:v>
                </c:pt>
                <c:pt idx="150">
                  <c:v>3.2025146484399998</c:v>
                </c:pt>
                <c:pt idx="151">
                  <c:v>3.1979370117200001</c:v>
                </c:pt>
                <c:pt idx="152">
                  <c:v>3.1948852539099999</c:v>
                </c:pt>
                <c:pt idx="153">
                  <c:v>3.19213867188</c:v>
                </c:pt>
                <c:pt idx="154">
                  <c:v>3.1884765625</c:v>
                </c:pt>
                <c:pt idx="155">
                  <c:v>3.1869506835900001</c:v>
                </c:pt>
                <c:pt idx="156">
                  <c:v>3.1832885742200001</c:v>
                </c:pt>
                <c:pt idx="157">
                  <c:v>3.1817626953100002</c:v>
                </c:pt>
                <c:pt idx="158">
                  <c:v>3.1781005859399998</c:v>
                </c:pt>
                <c:pt idx="159">
                  <c:v>3.1741333007799999</c:v>
                </c:pt>
                <c:pt idx="160">
                  <c:v>3.1719970703100002</c:v>
                </c:pt>
                <c:pt idx="161">
                  <c:v>3.1695556640600002</c:v>
                </c:pt>
                <c:pt idx="162">
                  <c:v>3.1668090820299999</c:v>
                </c:pt>
                <c:pt idx="163">
                  <c:v>3.1625366210900001</c:v>
                </c:pt>
                <c:pt idx="164">
                  <c:v>3.16040039063</c:v>
                </c:pt>
                <c:pt idx="165">
                  <c:v>3.1585693359399998</c:v>
                </c:pt>
                <c:pt idx="166">
                  <c:v>3.1564331054700001</c:v>
                </c:pt>
                <c:pt idx="167">
                  <c:v>3.1533813476599999</c:v>
                </c:pt>
                <c:pt idx="168">
                  <c:v>3.1512451171899998</c:v>
                </c:pt>
                <c:pt idx="169">
                  <c:v>3.1478881835900001</c:v>
                </c:pt>
                <c:pt idx="170">
                  <c:v>3.14575195313</c:v>
                </c:pt>
                <c:pt idx="171">
                  <c:v>3.14331054688</c:v>
                </c:pt>
                <c:pt idx="172">
                  <c:v>3.1405639648400001</c:v>
                </c:pt>
                <c:pt idx="173">
                  <c:v>3.1375122070299999</c:v>
                </c:pt>
                <c:pt idx="174">
                  <c:v>3.13598632813</c:v>
                </c:pt>
                <c:pt idx="175">
                  <c:v>3.1329345703100002</c:v>
                </c:pt>
                <c:pt idx="176">
                  <c:v>3.1307983398400001</c:v>
                </c:pt>
                <c:pt idx="177">
                  <c:v>3.1283569335900001</c:v>
                </c:pt>
                <c:pt idx="178">
                  <c:v>3.1259155273400001</c:v>
                </c:pt>
                <c:pt idx="179">
                  <c:v>3.125</c:v>
                </c:pt>
                <c:pt idx="180">
                  <c:v>3.1219482421899998</c:v>
                </c:pt>
                <c:pt idx="181">
                  <c:v>3.1192016601599999</c:v>
                </c:pt>
                <c:pt idx="182">
                  <c:v>3.1167602539099999</c:v>
                </c:pt>
                <c:pt idx="183">
                  <c:v>3.115234375</c:v>
                </c:pt>
                <c:pt idx="184">
                  <c:v>3.1121826171899998</c:v>
                </c:pt>
                <c:pt idx="185">
                  <c:v>3.1100463867200001</c:v>
                </c:pt>
                <c:pt idx="186">
                  <c:v>3.1088256835900001</c:v>
                </c:pt>
                <c:pt idx="187">
                  <c:v>3.1063842773400001</c:v>
                </c:pt>
                <c:pt idx="188">
                  <c:v>3.1048583984399998</c:v>
                </c:pt>
                <c:pt idx="189">
                  <c:v>3.1005859375</c:v>
                </c:pt>
                <c:pt idx="190">
                  <c:v>3.0996704101599999</c:v>
                </c:pt>
                <c:pt idx="191">
                  <c:v>3.0978393554700001</c:v>
                </c:pt>
                <c:pt idx="192">
                  <c:v>3.0960083007799999</c:v>
                </c:pt>
                <c:pt idx="193">
                  <c:v>3.0938720703100002</c:v>
                </c:pt>
                <c:pt idx="194">
                  <c:v>3.0902099609399998</c:v>
                </c:pt>
                <c:pt idx="195">
                  <c:v>3.08959960938</c:v>
                </c:pt>
                <c:pt idx="196">
                  <c:v>3.0886840820299999</c:v>
                </c:pt>
                <c:pt idx="197">
                  <c:v>3.0856323242200001</c:v>
                </c:pt>
                <c:pt idx="198">
                  <c:v>3.08349609375</c:v>
                </c:pt>
                <c:pt idx="199">
                  <c:v>3.0828857421899998</c:v>
                </c:pt>
                <c:pt idx="200">
                  <c:v>3.07983398438</c:v>
                </c:pt>
                <c:pt idx="201">
                  <c:v>3.0792236328100002</c:v>
                </c:pt>
                <c:pt idx="202">
                  <c:v>3.0758666992200001</c:v>
                </c:pt>
                <c:pt idx="203">
                  <c:v>3.07373046875</c:v>
                </c:pt>
                <c:pt idx="204">
                  <c:v>3.07250976563</c:v>
                </c:pt>
                <c:pt idx="205">
                  <c:v>3.0706787109399998</c:v>
                </c:pt>
                <c:pt idx="206">
                  <c:v>3.0685424804700001</c:v>
                </c:pt>
                <c:pt idx="207">
                  <c:v>3.0685424804700001</c:v>
                </c:pt>
                <c:pt idx="208">
                  <c:v>3.0648803710900001</c:v>
                </c:pt>
                <c:pt idx="209">
                  <c:v>3.0633544921899998</c:v>
                </c:pt>
                <c:pt idx="210">
                  <c:v>3.0621337890600002</c:v>
                </c:pt>
                <c:pt idx="211">
                  <c:v>3.0596923828100002</c:v>
                </c:pt>
                <c:pt idx="212">
                  <c:v>3.0581665039099999</c:v>
                </c:pt>
                <c:pt idx="213">
                  <c:v>3.0563354492200001</c:v>
                </c:pt>
                <c:pt idx="214">
                  <c:v>3.0545043945299999</c:v>
                </c:pt>
                <c:pt idx="215">
                  <c:v>3.05297851563</c:v>
                </c:pt>
              </c:numCache>
            </c:numRef>
          </c:yVal>
        </c:ser>
        <c:ser>
          <c:idx val="1"/>
          <c:order val="1"/>
          <c:tx>
            <c:v>Groen</c:v>
          </c:tx>
          <c:spPr>
            <a:ln w="28575">
              <a:noFill/>
            </a:ln>
          </c:spPr>
          <c:marker>
            <c:symbol val="square"/>
            <c:size val="2"/>
          </c:marker>
          <c:xVal>
            <c:numRef>
              <c:f>alldata!$C$4:$C$250</c:f>
              <c:numCache>
                <c:formatCode>General</c:formatCode>
                <c:ptCount val="247"/>
                <c:pt idx="0">
                  <c:v>0</c:v>
                </c:pt>
                <c:pt idx="1">
                  <c:v>1.0000000000200004</c:v>
                </c:pt>
                <c:pt idx="2">
                  <c:v>1.9999999999800022</c:v>
                </c:pt>
                <c:pt idx="3">
                  <c:v>3.0000000000000027</c:v>
                </c:pt>
                <c:pt idx="4">
                  <c:v>4.00000000002</c:v>
                </c:pt>
                <c:pt idx="5">
                  <c:v>4.9999999999800018</c:v>
                </c:pt>
                <c:pt idx="6">
                  <c:v>6.0000000000000018</c:v>
                </c:pt>
                <c:pt idx="7">
                  <c:v>7.0000000000200027</c:v>
                </c:pt>
                <c:pt idx="8">
                  <c:v>7.9999999999800009</c:v>
                </c:pt>
                <c:pt idx="9">
                  <c:v>9.0000000000000018</c:v>
                </c:pt>
                <c:pt idx="10">
                  <c:v>10.000000000020002</c:v>
                </c:pt>
                <c:pt idx="11">
                  <c:v>10.999999999980004</c:v>
                </c:pt>
                <c:pt idx="12">
                  <c:v>12.000000000000004</c:v>
                </c:pt>
                <c:pt idx="13">
                  <c:v>13.000000000020005</c:v>
                </c:pt>
                <c:pt idx="14">
                  <c:v>13.99999999998</c:v>
                </c:pt>
                <c:pt idx="15">
                  <c:v>15</c:v>
                </c:pt>
                <c:pt idx="16">
                  <c:v>16.000000000020002</c:v>
                </c:pt>
                <c:pt idx="17">
                  <c:v>16.999999999980002</c:v>
                </c:pt>
                <c:pt idx="18">
                  <c:v>18.000000000000004</c:v>
                </c:pt>
                <c:pt idx="19">
                  <c:v>19.000000000020002</c:v>
                </c:pt>
                <c:pt idx="20">
                  <c:v>19.999999999979998</c:v>
                </c:pt>
                <c:pt idx="21">
                  <c:v>21</c:v>
                </c:pt>
                <c:pt idx="22">
                  <c:v>22.000000000019998</c:v>
                </c:pt>
                <c:pt idx="23">
                  <c:v>22.999999999980002</c:v>
                </c:pt>
                <c:pt idx="24">
                  <c:v>24</c:v>
                </c:pt>
                <c:pt idx="25">
                  <c:v>25.000000000020002</c:v>
                </c:pt>
                <c:pt idx="26">
                  <c:v>25.999999999980005</c:v>
                </c:pt>
                <c:pt idx="27">
                  <c:v>27.000000000000004</c:v>
                </c:pt>
                <c:pt idx="28">
                  <c:v>28.000000000020005</c:v>
                </c:pt>
                <c:pt idx="29">
                  <c:v>28.999999999979998</c:v>
                </c:pt>
                <c:pt idx="30">
                  <c:v>30</c:v>
                </c:pt>
                <c:pt idx="31">
                  <c:v>31.000000000020002</c:v>
                </c:pt>
                <c:pt idx="32">
                  <c:v>31.999999999980002</c:v>
                </c:pt>
                <c:pt idx="33">
                  <c:v>33</c:v>
                </c:pt>
                <c:pt idx="34">
                  <c:v>34.000000000020002</c:v>
                </c:pt>
                <c:pt idx="35">
                  <c:v>34.999999999979998</c:v>
                </c:pt>
                <c:pt idx="36">
                  <c:v>36</c:v>
                </c:pt>
                <c:pt idx="37">
                  <c:v>37.000000000020002</c:v>
                </c:pt>
                <c:pt idx="38">
                  <c:v>37.999999999979998</c:v>
                </c:pt>
                <c:pt idx="39">
                  <c:v>39</c:v>
                </c:pt>
                <c:pt idx="40">
                  <c:v>40.000000000199996</c:v>
                </c:pt>
                <c:pt idx="41">
                  <c:v>40.999999999800011</c:v>
                </c:pt>
                <c:pt idx="42">
                  <c:v>42.000000000000007</c:v>
                </c:pt>
                <c:pt idx="43">
                  <c:v>43.000000000200004</c:v>
                </c:pt>
                <c:pt idx="44">
                  <c:v>43.999999999799996</c:v>
                </c:pt>
                <c:pt idx="45">
                  <c:v>45.000000000000007</c:v>
                </c:pt>
                <c:pt idx="46">
                  <c:v>46.000000000200004</c:v>
                </c:pt>
                <c:pt idx="47">
                  <c:v>46.999999999799996</c:v>
                </c:pt>
                <c:pt idx="48">
                  <c:v>47.999999999999993</c:v>
                </c:pt>
                <c:pt idx="49">
                  <c:v>49.000000000200004</c:v>
                </c:pt>
                <c:pt idx="50">
                  <c:v>49.999999999800004</c:v>
                </c:pt>
                <c:pt idx="51">
                  <c:v>51</c:v>
                </c:pt>
                <c:pt idx="52">
                  <c:v>52.000000000199996</c:v>
                </c:pt>
                <c:pt idx="53">
                  <c:v>52.999999999800004</c:v>
                </c:pt>
                <c:pt idx="54">
                  <c:v>54</c:v>
                </c:pt>
                <c:pt idx="55">
                  <c:v>55.000000000199996</c:v>
                </c:pt>
                <c:pt idx="56">
                  <c:v>55.999999999800011</c:v>
                </c:pt>
                <c:pt idx="57">
                  <c:v>57.000000000000007</c:v>
                </c:pt>
                <c:pt idx="58">
                  <c:v>58.000000000200004</c:v>
                </c:pt>
                <c:pt idx="59">
                  <c:v>58.999999999799996</c:v>
                </c:pt>
                <c:pt idx="60">
                  <c:v>60</c:v>
                </c:pt>
                <c:pt idx="61">
                  <c:v>61.000000000199996</c:v>
                </c:pt>
                <c:pt idx="62">
                  <c:v>61.999999999799996</c:v>
                </c:pt>
                <c:pt idx="63">
                  <c:v>62.999999999999986</c:v>
                </c:pt>
                <c:pt idx="64">
                  <c:v>64.000000000200018</c:v>
                </c:pt>
                <c:pt idx="65">
                  <c:v>64.999999999800011</c:v>
                </c:pt>
                <c:pt idx="66">
                  <c:v>66</c:v>
                </c:pt>
                <c:pt idx="67">
                  <c:v>67.000000000200004</c:v>
                </c:pt>
                <c:pt idx="68">
                  <c:v>67.999999999799996</c:v>
                </c:pt>
                <c:pt idx="69">
                  <c:v>69</c:v>
                </c:pt>
                <c:pt idx="70">
                  <c:v>70.000000000199989</c:v>
                </c:pt>
                <c:pt idx="71">
                  <c:v>70.999999999800011</c:v>
                </c:pt>
                <c:pt idx="72">
                  <c:v>72.000000000000014</c:v>
                </c:pt>
                <c:pt idx="73">
                  <c:v>73.000000000200004</c:v>
                </c:pt>
                <c:pt idx="74">
                  <c:v>73.999999999799996</c:v>
                </c:pt>
                <c:pt idx="75">
                  <c:v>75</c:v>
                </c:pt>
                <c:pt idx="76">
                  <c:v>76.000000000200004</c:v>
                </c:pt>
                <c:pt idx="77">
                  <c:v>76.999999999799996</c:v>
                </c:pt>
                <c:pt idx="78">
                  <c:v>77.999999999999986</c:v>
                </c:pt>
                <c:pt idx="79">
                  <c:v>79.000000000200018</c:v>
                </c:pt>
                <c:pt idx="80">
                  <c:v>79.999999999800011</c:v>
                </c:pt>
                <c:pt idx="81">
                  <c:v>81</c:v>
                </c:pt>
                <c:pt idx="82">
                  <c:v>82.000000000200004</c:v>
                </c:pt>
                <c:pt idx="83">
                  <c:v>82.999999999799996</c:v>
                </c:pt>
                <c:pt idx="84">
                  <c:v>84</c:v>
                </c:pt>
                <c:pt idx="85">
                  <c:v>85.000000000199989</c:v>
                </c:pt>
                <c:pt idx="86">
                  <c:v>85.999999999800011</c:v>
                </c:pt>
                <c:pt idx="87">
                  <c:v>87.000000000000014</c:v>
                </c:pt>
                <c:pt idx="88">
                  <c:v>88.000000000200004</c:v>
                </c:pt>
                <c:pt idx="89">
                  <c:v>88.999999999799996</c:v>
                </c:pt>
                <c:pt idx="90">
                  <c:v>90</c:v>
                </c:pt>
                <c:pt idx="91">
                  <c:v>91.000000000200004</c:v>
                </c:pt>
                <c:pt idx="92">
                  <c:v>91.999999999799996</c:v>
                </c:pt>
                <c:pt idx="93">
                  <c:v>92.999999999999986</c:v>
                </c:pt>
                <c:pt idx="94">
                  <c:v>94.000000000200018</c:v>
                </c:pt>
                <c:pt idx="95">
                  <c:v>94.999999999800011</c:v>
                </c:pt>
                <c:pt idx="96">
                  <c:v>96</c:v>
                </c:pt>
                <c:pt idx="97">
                  <c:v>97.000000000200004</c:v>
                </c:pt>
                <c:pt idx="98">
                  <c:v>97.999999999799996</c:v>
                </c:pt>
                <c:pt idx="99">
                  <c:v>99</c:v>
                </c:pt>
                <c:pt idx="100">
                  <c:v>100.00000000019999</c:v>
                </c:pt>
                <c:pt idx="101">
                  <c:v>100.99999999979998</c:v>
                </c:pt>
                <c:pt idx="102">
                  <c:v>101.99999999999999</c:v>
                </c:pt>
                <c:pt idx="103">
                  <c:v>103.0000000002</c:v>
                </c:pt>
                <c:pt idx="104">
                  <c:v>103.9999999998</c:v>
                </c:pt>
                <c:pt idx="105">
                  <c:v>105</c:v>
                </c:pt>
                <c:pt idx="106">
                  <c:v>106.0000000002</c:v>
                </c:pt>
                <c:pt idx="107">
                  <c:v>106.9999999998</c:v>
                </c:pt>
                <c:pt idx="108">
                  <c:v>107.99999999999999</c:v>
                </c:pt>
                <c:pt idx="109">
                  <c:v>109.00000000019999</c:v>
                </c:pt>
                <c:pt idx="110">
                  <c:v>109.99999999979998</c:v>
                </c:pt>
                <c:pt idx="111">
                  <c:v>111</c:v>
                </c:pt>
                <c:pt idx="112">
                  <c:v>112.0000000002</c:v>
                </c:pt>
                <c:pt idx="113">
                  <c:v>112.9999999998</c:v>
                </c:pt>
                <c:pt idx="114">
                  <c:v>114</c:v>
                </c:pt>
                <c:pt idx="115">
                  <c:v>115.00000000019999</c:v>
                </c:pt>
                <c:pt idx="116">
                  <c:v>115.99999999979998</c:v>
                </c:pt>
                <c:pt idx="117">
                  <c:v>116.99999999999999</c:v>
                </c:pt>
                <c:pt idx="118">
                  <c:v>118.0000000002</c:v>
                </c:pt>
                <c:pt idx="119">
                  <c:v>118.9999999998</c:v>
                </c:pt>
                <c:pt idx="120">
                  <c:v>120</c:v>
                </c:pt>
                <c:pt idx="121">
                  <c:v>121.0000000002</c:v>
                </c:pt>
                <c:pt idx="122">
                  <c:v>121.9999999998</c:v>
                </c:pt>
                <c:pt idx="123">
                  <c:v>122.99999999999999</c:v>
                </c:pt>
                <c:pt idx="124">
                  <c:v>124.00000000019999</c:v>
                </c:pt>
                <c:pt idx="125">
                  <c:v>124.99999999979998</c:v>
                </c:pt>
                <c:pt idx="126">
                  <c:v>126</c:v>
                </c:pt>
                <c:pt idx="127">
                  <c:v>127.0000000002</c:v>
                </c:pt>
                <c:pt idx="128">
                  <c:v>127.9999999998</c:v>
                </c:pt>
                <c:pt idx="129">
                  <c:v>129</c:v>
                </c:pt>
                <c:pt idx="130">
                  <c:v>130.0000000002</c:v>
                </c:pt>
                <c:pt idx="131">
                  <c:v>130.9999999998</c:v>
                </c:pt>
                <c:pt idx="132">
                  <c:v>131.99999999999997</c:v>
                </c:pt>
                <c:pt idx="133">
                  <c:v>133.0000000002</c:v>
                </c:pt>
                <c:pt idx="134">
                  <c:v>133.9999999998</c:v>
                </c:pt>
                <c:pt idx="135">
                  <c:v>135</c:v>
                </c:pt>
                <c:pt idx="136">
                  <c:v>136.0000000002</c:v>
                </c:pt>
                <c:pt idx="137">
                  <c:v>136.9999999998</c:v>
                </c:pt>
                <c:pt idx="138">
                  <c:v>138</c:v>
                </c:pt>
                <c:pt idx="139">
                  <c:v>139.00000000019998</c:v>
                </c:pt>
                <c:pt idx="140">
                  <c:v>139.99999999979997</c:v>
                </c:pt>
                <c:pt idx="141">
                  <c:v>141</c:v>
                </c:pt>
                <c:pt idx="142">
                  <c:v>142.0000000002</c:v>
                </c:pt>
                <c:pt idx="143">
                  <c:v>142.9999999998</c:v>
                </c:pt>
                <c:pt idx="144">
                  <c:v>144</c:v>
                </c:pt>
                <c:pt idx="145">
                  <c:v>145.0000000002</c:v>
                </c:pt>
                <c:pt idx="146">
                  <c:v>145.9999999998</c:v>
                </c:pt>
                <c:pt idx="147">
                  <c:v>146.99999999999997</c:v>
                </c:pt>
                <c:pt idx="148">
                  <c:v>148.0000000002</c:v>
                </c:pt>
                <c:pt idx="149">
                  <c:v>148.9999999998</c:v>
                </c:pt>
                <c:pt idx="150">
                  <c:v>150</c:v>
                </c:pt>
                <c:pt idx="151">
                  <c:v>151.0000000002</c:v>
                </c:pt>
                <c:pt idx="152">
                  <c:v>151.9999999998</c:v>
                </c:pt>
                <c:pt idx="153">
                  <c:v>153</c:v>
                </c:pt>
                <c:pt idx="154">
                  <c:v>154.00000000019998</c:v>
                </c:pt>
                <c:pt idx="155">
                  <c:v>154.99999999979997</c:v>
                </c:pt>
                <c:pt idx="156">
                  <c:v>156</c:v>
                </c:pt>
                <c:pt idx="157">
                  <c:v>157.0000000002</c:v>
                </c:pt>
                <c:pt idx="158">
                  <c:v>157.9999999998</c:v>
                </c:pt>
                <c:pt idx="159">
                  <c:v>159</c:v>
                </c:pt>
                <c:pt idx="160">
                  <c:v>160.0000000002</c:v>
                </c:pt>
                <c:pt idx="161">
                  <c:v>160.9999999998</c:v>
                </c:pt>
                <c:pt idx="162">
                  <c:v>161.99999999999997</c:v>
                </c:pt>
                <c:pt idx="163">
                  <c:v>163.0000000002</c:v>
                </c:pt>
                <c:pt idx="164">
                  <c:v>163.9999999998</c:v>
                </c:pt>
                <c:pt idx="165">
                  <c:v>165</c:v>
                </c:pt>
                <c:pt idx="166">
                  <c:v>166.0000000002</c:v>
                </c:pt>
                <c:pt idx="167">
                  <c:v>166.9999999998</c:v>
                </c:pt>
                <c:pt idx="168">
                  <c:v>168</c:v>
                </c:pt>
                <c:pt idx="169">
                  <c:v>169.00000000019998</c:v>
                </c:pt>
                <c:pt idx="170">
                  <c:v>169.99999999979997</c:v>
                </c:pt>
                <c:pt idx="171">
                  <c:v>171</c:v>
                </c:pt>
                <c:pt idx="172">
                  <c:v>172.0000000002</c:v>
                </c:pt>
                <c:pt idx="173">
                  <c:v>172.9999999998</c:v>
                </c:pt>
                <c:pt idx="174">
                  <c:v>174</c:v>
                </c:pt>
                <c:pt idx="175">
                  <c:v>175.0000000002</c:v>
                </c:pt>
                <c:pt idx="176">
                  <c:v>175.9999999998</c:v>
                </c:pt>
                <c:pt idx="177">
                  <c:v>176.99999999999997</c:v>
                </c:pt>
                <c:pt idx="178">
                  <c:v>178.0000000002</c:v>
                </c:pt>
                <c:pt idx="179">
                  <c:v>178.9999999998</c:v>
                </c:pt>
                <c:pt idx="180">
                  <c:v>180</c:v>
                </c:pt>
                <c:pt idx="181">
                  <c:v>181.0000000002</c:v>
                </c:pt>
                <c:pt idx="182">
                  <c:v>181.9999999998</c:v>
                </c:pt>
                <c:pt idx="183">
                  <c:v>183</c:v>
                </c:pt>
                <c:pt idx="184">
                  <c:v>184.00000000019998</c:v>
                </c:pt>
                <c:pt idx="185">
                  <c:v>184.99999999979997</c:v>
                </c:pt>
                <c:pt idx="186">
                  <c:v>186</c:v>
                </c:pt>
                <c:pt idx="187">
                  <c:v>187.0000000002</c:v>
                </c:pt>
                <c:pt idx="188">
                  <c:v>187.9999999998</c:v>
                </c:pt>
                <c:pt idx="189">
                  <c:v>189</c:v>
                </c:pt>
                <c:pt idx="190">
                  <c:v>190.0000000002</c:v>
                </c:pt>
                <c:pt idx="191">
                  <c:v>190.9999999998</c:v>
                </c:pt>
                <c:pt idx="192">
                  <c:v>191.99999999999997</c:v>
                </c:pt>
                <c:pt idx="193">
                  <c:v>193.0000000002</c:v>
                </c:pt>
                <c:pt idx="194">
                  <c:v>193.9999999998</c:v>
                </c:pt>
                <c:pt idx="195">
                  <c:v>195</c:v>
                </c:pt>
                <c:pt idx="196">
                  <c:v>196.0000000002</c:v>
                </c:pt>
                <c:pt idx="197">
                  <c:v>196.9999999998</c:v>
                </c:pt>
                <c:pt idx="198">
                  <c:v>198</c:v>
                </c:pt>
                <c:pt idx="199">
                  <c:v>199.00000000019998</c:v>
                </c:pt>
                <c:pt idx="200">
                  <c:v>199.99999999979997</c:v>
                </c:pt>
                <c:pt idx="201">
                  <c:v>201</c:v>
                </c:pt>
                <c:pt idx="202">
                  <c:v>202.0000000002</c:v>
                </c:pt>
                <c:pt idx="203">
                  <c:v>202.9999999998</c:v>
                </c:pt>
                <c:pt idx="204">
                  <c:v>204</c:v>
                </c:pt>
                <c:pt idx="205">
                  <c:v>205.0000000002</c:v>
                </c:pt>
                <c:pt idx="206">
                  <c:v>205.9999999998</c:v>
                </c:pt>
                <c:pt idx="207">
                  <c:v>206.99999999999997</c:v>
                </c:pt>
                <c:pt idx="208">
                  <c:v>208.0000000002</c:v>
                </c:pt>
                <c:pt idx="209">
                  <c:v>208.9999999998</c:v>
                </c:pt>
                <c:pt idx="210">
                  <c:v>210</c:v>
                </c:pt>
                <c:pt idx="211">
                  <c:v>211.0000000002</c:v>
                </c:pt>
                <c:pt idx="212">
                  <c:v>211.9999999998</c:v>
                </c:pt>
                <c:pt idx="213">
                  <c:v>213</c:v>
                </c:pt>
                <c:pt idx="214">
                  <c:v>214.00000000019998</c:v>
                </c:pt>
                <c:pt idx="215">
                  <c:v>214.99999999979997</c:v>
                </c:pt>
                <c:pt idx="216">
                  <c:v>216</c:v>
                </c:pt>
                <c:pt idx="217">
                  <c:v>217.0000000002</c:v>
                </c:pt>
                <c:pt idx="218">
                  <c:v>217.9999999998</c:v>
                </c:pt>
                <c:pt idx="219">
                  <c:v>219</c:v>
                </c:pt>
              </c:numCache>
            </c:numRef>
          </c:xVal>
          <c:yVal>
            <c:numRef>
              <c:f>alldata!$D$4:$D$250</c:f>
              <c:numCache>
                <c:formatCode>General</c:formatCode>
                <c:ptCount val="247"/>
                <c:pt idx="0">
                  <c:v>6.31591796875</c:v>
                </c:pt>
                <c:pt idx="1">
                  <c:v>4.7442626953099998</c:v>
                </c:pt>
                <c:pt idx="2">
                  <c:v>4.4985961914099999</c:v>
                </c:pt>
                <c:pt idx="3">
                  <c:v>4.3392944335900001</c:v>
                </c:pt>
                <c:pt idx="4">
                  <c:v>4.2279052734400002</c:v>
                </c:pt>
                <c:pt idx="5">
                  <c:v>4.1378784179699997</c:v>
                </c:pt>
                <c:pt idx="6">
                  <c:v>4.0628051757800003</c:v>
                </c:pt>
                <c:pt idx="7">
                  <c:v>3.9923095703100002</c:v>
                </c:pt>
                <c:pt idx="8">
                  <c:v>3.9337158203100002</c:v>
                </c:pt>
                <c:pt idx="9">
                  <c:v>3.88061523438</c:v>
                </c:pt>
                <c:pt idx="10">
                  <c:v>3.8302612304700001</c:v>
                </c:pt>
                <c:pt idx="11">
                  <c:v>3.7850952148400001</c:v>
                </c:pt>
                <c:pt idx="12">
                  <c:v>3.7435913085900001</c:v>
                </c:pt>
                <c:pt idx="13">
                  <c:v>3.7008666992200001</c:v>
                </c:pt>
                <c:pt idx="14">
                  <c:v>3.66455078125</c:v>
                </c:pt>
                <c:pt idx="15">
                  <c:v>3.6312866210900001</c:v>
                </c:pt>
                <c:pt idx="16">
                  <c:v>3.5964965820299999</c:v>
                </c:pt>
                <c:pt idx="17">
                  <c:v>3.5647583007799999</c:v>
                </c:pt>
                <c:pt idx="18">
                  <c:v>3.53515625</c:v>
                </c:pt>
                <c:pt idx="19">
                  <c:v>3.5040283203100002</c:v>
                </c:pt>
                <c:pt idx="20">
                  <c:v>3.4771728515600002</c:v>
                </c:pt>
                <c:pt idx="21">
                  <c:v>3.4506225585900001</c:v>
                </c:pt>
                <c:pt idx="22">
                  <c:v>3.42407226563</c:v>
                </c:pt>
                <c:pt idx="23">
                  <c:v>3.3969116210900001</c:v>
                </c:pt>
                <c:pt idx="24">
                  <c:v>3.3731079101599999</c:v>
                </c:pt>
                <c:pt idx="25">
                  <c:v>3.3486938476599999</c:v>
                </c:pt>
                <c:pt idx="26">
                  <c:v>3.3245849609399998</c:v>
                </c:pt>
                <c:pt idx="27">
                  <c:v>3.30200195313</c:v>
                </c:pt>
                <c:pt idx="28">
                  <c:v>3.2778930664099999</c:v>
                </c:pt>
                <c:pt idx="29">
                  <c:v>3.2577514648400001</c:v>
                </c:pt>
                <c:pt idx="30">
                  <c:v>3.2357788085900001</c:v>
                </c:pt>
                <c:pt idx="31">
                  <c:v>3.2156372070299999</c:v>
                </c:pt>
                <c:pt idx="32">
                  <c:v>3.1942749023400001</c:v>
                </c:pt>
                <c:pt idx="33">
                  <c:v>3.1729125976599999</c:v>
                </c:pt>
                <c:pt idx="34">
                  <c:v>3.1546020507799999</c:v>
                </c:pt>
                <c:pt idx="35">
                  <c:v>3.1341552734399998</c:v>
                </c:pt>
                <c:pt idx="36">
                  <c:v>3.1161499023400001</c:v>
                </c:pt>
                <c:pt idx="37">
                  <c:v>3.0972290039099999</c:v>
                </c:pt>
                <c:pt idx="38">
                  <c:v>3.0789184570299999</c:v>
                </c:pt>
                <c:pt idx="39">
                  <c:v>3.05908203125</c:v>
                </c:pt>
                <c:pt idx="40">
                  <c:v>3.0419921875</c:v>
                </c:pt>
                <c:pt idx="41">
                  <c:v>3.0245971679700001</c:v>
                </c:pt>
                <c:pt idx="42">
                  <c:v>3.00903320313</c:v>
                </c:pt>
                <c:pt idx="43">
                  <c:v>2.9901123046899998</c:v>
                </c:pt>
                <c:pt idx="44">
                  <c:v>2.9739379882799999</c:v>
                </c:pt>
                <c:pt idx="45">
                  <c:v>2.9571533203100002</c:v>
                </c:pt>
                <c:pt idx="46">
                  <c:v>2.9403686523400001</c:v>
                </c:pt>
                <c:pt idx="47">
                  <c:v>2.9241943359399998</c:v>
                </c:pt>
                <c:pt idx="48">
                  <c:v>2.90893554688</c:v>
                </c:pt>
                <c:pt idx="49">
                  <c:v>2.8924560546899998</c:v>
                </c:pt>
                <c:pt idx="50">
                  <c:v>2.8778076171899998</c:v>
                </c:pt>
                <c:pt idx="51">
                  <c:v>2.8622436523400001</c:v>
                </c:pt>
                <c:pt idx="52">
                  <c:v>2.8485107421899998</c:v>
                </c:pt>
                <c:pt idx="53">
                  <c:v>2.8335571289099999</c:v>
                </c:pt>
                <c:pt idx="54">
                  <c:v>2.81982421875</c:v>
                </c:pt>
                <c:pt idx="55">
                  <c:v>2.8045654296899998</c:v>
                </c:pt>
                <c:pt idx="56">
                  <c:v>2.7920532226599999</c:v>
                </c:pt>
                <c:pt idx="57">
                  <c:v>2.7777099609399998</c:v>
                </c:pt>
                <c:pt idx="58">
                  <c:v>2.7630615234399998</c:v>
                </c:pt>
                <c:pt idx="59">
                  <c:v>2.7511596679700001</c:v>
                </c:pt>
                <c:pt idx="60">
                  <c:v>2.73681640625</c:v>
                </c:pt>
                <c:pt idx="61">
                  <c:v>2.7252197265600002</c:v>
                </c:pt>
                <c:pt idx="62">
                  <c:v>2.7102661132799999</c:v>
                </c:pt>
                <c:pt idx="63">
                  <c:v>2.6992797851599999</c:v>
                </c:pt>
                <c:pt idx="64">
                  <c:v>2.6873779296899998</c:v>
                </c:pt>
                <c:pt idx="65">
                  <c:v>2.6742553710900001</c:v>
                </c:pt>
                <c:pt idx="66">
                  <c:v>2.6626586914099999</c:v>
                </c:pt>
                <c:pt idx="67">
                  <c:v>2.6492309570299999</c:v>
                </c:pt>
                <c:pt idx="68">
                  <c:v>2.6385498046899998</c:v>
                </c:pt>
                <c:pt idx="69">
                  <c:v>2.6263427734399998</c:v>
                </c:pt>
                <c:pt idx="70">
                  <c:v>2.6141357421899998</c:v>
                </c:pt>
                <c:pt idx="71">
                  <c:v>2.6043701171899998</c:v>
                </c:pt>
                <c:pt idx="72">
                  <c:v>2.59399414063</c:v>
                </c:pt>
                <c:pt idx="73">
                  <c:v>2.58178710938</c:v>
                </c:pt>
                <c:pt idx="74">
                  <c:v>2.5714111328100002</c:v>
                </c:pt>
                <c:pt idx="75">
                  <c:v>2.5607299804700001</c:v>
                </c:pt>
                <c:pt idx="76">
                  <c:v>2.5503540039099999</c:v>
                </c:pt>
                <c:pt idx="77">
                  <c:v>2.5399780273400001</c:v>
                </c:pt>
                <c:pt idx="78">
                  <c:v>2.53051757813</c:v>
                </c:pt>
                <c:pt idx="79">
                  <c:v>2.5201416015600002</c:v>
                </c:pt>
                <c:pt idx="80">
                  <c:v>2.5103759765600002</c:v>
                </c:pt>
                <c:pt idx="81">
                  <c:v>2.4993896484399998</c:v>
                </c:pt>
                <c:pt idx="82">
                  <c:v>2.490234375</c:v>
                </c:pt>
                <c:pt idx="83">
                  <c:v>2.48168945313</c:v>
                </c:pt>
                <c:pt idx="84">
                  <c:v>2.4728393554700001</c:v>
                </c:pt>
                <c:pt idx="85">
                  <c:v>2.4636840820299999</c:v>
                </c:pt>
                <c:pt idx="86">
                  <c:v>2.4542236328100002</c:v>
                </c:pt>
                <c:pt idx="87">
                  <c:v>2.4462890625</c:v>
                </c:pt>
                <c:pt idx="88">
                  <c:v>2.4359130859399998</c:v>
                </c:pt>
                <c:pt idx="89">
                  <c:v>2.4276733398400001</c:v>
                </c:pt>
                <c:pt idx="90">
                  <c:v>2.4197387695299999</c:v>
                </c:pt>
                <c:pt idx="91">
                  <c:v>2.4099731445299999</c:v>
                </c:pt>
                <c:pt idx="92">
                  <c:v>2.40112304688</c:v>
                </c:pt>
                <c:pt idx="93">
                  <c:v>2.39501953125</c:v>
                </c:pt>
                <c:pt idx="94">
                  <c:v>2.3846435546899998</c:v>
                </c:pt>
                <c:pt idx="95">
                  <c:v>2.3764038085900001</c:v>
                </c:pt>
                <c:pt idx="96">
                  <c:v>2.3690795898400001</c:v>
                </c:pt>
                <c:pt idx="97">
                  <c:v>2.3626708984399998</c:v>
                </c:pt>
                <c:pt idx="98">
                  <c:v>2.3538208007799999</c:v>
                </c:pt>
                <c:pt idx="99">
                  <c:v>2.3477172851599999</c:v>
                </c:pt>
                <c:pt idx="100">
                  <c:v>2.3388671875</c:v>
                </c:pt>
                <c:pt idx="101">
                  <c:v>2.3321533203100002</c:v>
                </c:pt>
                <c:pt idx="102">
                  <c:v>2.3239135742200001</c:v>
                </c:pt>
                <c:pt idx="103">
                  <c:v>2.3171997070299999</c:v>
                </c:pt>
                <c:pt idx="104">
                  <c:v>2.3095703125</c:v>
                </c:pt>
                <c:pt idx="105">
                  <c:v>2.3025512695299999</c:v>
                </c:pt>
                <c:pt idx="106">
                  <c:v>2.2964477539099999</c:v>
                </c:pt>
                <c:pt idx="107">
                  <c:v>2.2894287109399998</c:v>
                </c:pt>
                <c:pt idx="108">
                  <c:v>2.2817993164099999</c:v>
                </c:pt>
                <c:pt idx="109">
                  <c:v>2.2760009765600002</c:v>
                </c:pt>
                <c:pt idx="110">
                  <c:v>2.26928710938</c:v>
                </c:pt>
                <c:pt idx="111">
                  <c:v>2.2622680664099999</c:v>
                </c:pt>
                <c:pt idx="112">
                  <c:v>2.2552490234399998</c:v>
                </c:pt>
                <c:pt idx="113">
                  <c:v>2.2500610351599999</c:v>
                </c:pt>
                <c:pt idx="114">
                  <c:v>2.2439575195299999</c:v>
                </c:pt>
                <c:pt idx="115">
                  <c:v>2.2381591796899998</c:v>
                </c:pt>
                <c:pt idx="116">
                  <c:v>2.2317504882799999</c:v>
                </c:pt>
                <c:pt idx="117">
                  <c:v>2.2244262695299999</c:v>
                </c:pt>
                <c:pt idx="118">
                  <c:v>2.2198486328100002</c:v>
                </c:pt>
                <c:pt idx="119">
                  <c:v>2.2137451171899998</c:v>
                </c:pt>
                <c:pt idx="120">
                  <c:v>2.2088623046899998</c:v>
                </c:pt>
                <c:pt idx="121">
                  <c:v>2.20336914063</c:v>
                </c:pt>
                <c:pt idx="122">
                  <c:v>2.1975708007799999</c:v>
                </c:pt>
                <c:pt idx="123">
                  <c:v>2.1929931640600002</c:v>
                </c:pt>
                <c:pt idx="124">
                  <c:v>2.1865844726599999</c:v>
                </c:pt>
                <c:pt idx="125">
                  <c:v>2.1820068359399998</c:v>
                </c:pt>
                <c:pt idx="126">
                  <c:v>2.1762084960900001</c:v>
                </c:pt>
                <c:pt idx="127">
                  <c:v>2.1710205078100002</c:v>
                </c:pt>
                <c:pt idx="128">
                  <c:v>2.1664428710900001</c:v>
                </c:pt>
                <c:pt idx="129">
                  <c:v>2.1600341796899998</c:v>
                </c:pt>
                <c:pt idx="130">
                  <c:v>2.15698242188</c:v>
                </c:pt>
                <c:pt idx="131">
                  <c:v>2.1514892578100002</c:v>
                </c:pt>
                <c:pt idx="132">
                  <c:v>2.1456909179700001</c:v>
                </c:pt>
                <c:pt idx="133">
                  <c:v>2.14111328125</c:v>
                </c:pt>
                <c:pt idx="134">
                  <c:v>2.13623046875</c:v>
                </c:pt>
                <c:pt idx="135">
                  <c:v>2.1310424804700001</c:v>
                </c:pt>
                <c:pt idx="136">
                  <c:v>2.1258544921899998</c:v>
                </c:pt>
                <c:pt idx="137">
                  <c:v>2.1218872070299999</c:v>
                </c:pt>
                <c:pt idx="138">
                  <c:v>2.1185302734399998</c:v>
                </c:pt>
                <c:pt idx="139">
                  <c:v>2.1151733398400001</c:v>
                </c:pt>
                <c:pt idx="140">
                  <c:v>2.109375</c:v>
                </c:pt>
                <c:pt idx="141">
                  <c:v>2.1047973632799999</c:v>
                </c:pt>
                <c:pt idx="142">
                  <c:v>2.1005249023400001</c:v>
                </c:pt>
                <c:pt idx="143">
                  <c:v>2.0953369140600002</c:v>
                </c:pt>
                <c:pt idx="144">
                  <c:v>2.0932006835900001</c:v>
                </c:pt>
                <c:pt idx="145">
                  <c:v>2.0892333984399998</c:v>
                </c:pt>
                <c:pt idx="146">
                  <c:v>2.0840454101599999</c:v>
                </c:pt>
                <c:pt idx="147">
                  <c:v>2.0797729492200001</c:v>
                </c:pt>
                <c:pt idx="148">
                  <c:v>2.07641601563</c:v>
                </c:pt>
                <c:pt idx="149">
                  <c:v>2.0730590820299999</c:v>
                </c:pt>
                <c:pt idx="150">
                  <c:v>2.0687866210900001</c:v>
                </c:pt>
                <c:pt idx="151">
                  <c:v>2.0654296875</c:v>
                </c:pt>
                <c:pt idx="152">
                  <c:v>2.0614624023400001</c:v>
                </c:pt>
                <c:pt idx="153">
                  <c:v>2.05810546875</c:v>
                </c:pt>
                <c:pt idx="154">
                  <c:v>2.0538330078100002</c:v>
                </c:pt>
                <c:pt idx="155">
                  <c:v>2.0516967773400001</c:v>
                </c:pt>
                <c:pt idx="156">
                  <c:v>2.0480346679700001</c:v>
                </c:pt>
                <c:pt idx="157">
                  <c:v>2.04345703125</c:v>
                </c:pt>
                <c:pt idx="158">
                  <c:v>2.0419311523400001</c:v>
                </c:pt>
                <c:pt idx="159">
                  <c:v>2.03735351563</c:v>
                </c:pt>
                <c:pt idx="160">
                  <c:v>2.0343017578100002</c:v>
                </c:pt>
                <c:pt idx="161">
                  <c:v>2.0321655273400001</c:v>
                </c:pt>
                <c:pt idx="162">
                  <c:v>2.0285034179700001</c:v>
                </c:pt>
                <c:pt idx="163">
                  <c:v>2.0263671875</c:v>
                </c:pt>
                <c:pt idx="164">
                  <c:v>2.0220947265600002</c:v>
                </c:pt>
                <c:pt idx="165">
                  <c:v>2.0199584960900001</c:v>
                </c:pt>
                <c:pt idx="166">
                  <c:v>2.0159912109399998</c:v>
                </c:pt>
                <c:pt idx="167">
                  <c:v>2.0123291015600002</c:v>
                </c:pt>
                <c:pt idx="168">
                  <c:v>2.0114135742200001</c:v>
                </c:pt>
                <c:pt idx="169">
                  <c:v>2.0065307617200001</c:v>
                </c:pt>
                <c:pt idx="170">
                  <c:v>2.0037841796899998</c:v>
                </c:pt>
                <c:pt idx="171">
                  <c:v>2.0010375976599999</c:v>
                </c:pt>
                <c:pt idx="172">
                  <c:v>1.9979858398400001</c:v>
                </c:pt>
                <c:pt idx="173">
                  <c:v>1.99584960938</c:v>
                </c:pt>
                <c:pt idx="174">
                  <c:v>1.9931030273400001</c:v>
                </c:pt>
                <c:pt idx="175">
                  <c:v>1.99096679688</c:v>
                </c:pt>
                <c:pt idx="176">
                  <c:v>1.9873046875</c:v>
                </c:pt>
                <c:pt idx="177">
                  <c:v>1.98608398438</c:v>
                </c:pt>
                <c:pt idx="178">
                  <c:v>1.9808959960900001</c:v>
                </c:pt>
                <c:pt idx="179">
                  <c:v>1.98059082031</c:v>
                </c:pt>
                <c:pt idx="180">
                  <c:v>1.9775390625</c:v>
                </c:pt>
                <c:pt idx="181">
                  <c:v>1.9754028320300001</c:v>
                </c:pt>
                <c:pt idx="182">
                  <c:v>1.9723510742199999</c:v>
                </c:pt>
                <c:pt idx="183">
                  <c:v>1.97021484375</c:v>
                </c:pt>
                <c:pt idx="184">
                  <c:v>1.96838378906</c:v>
                </c:pt>
                <c:pt idx="185">
                  <c:v>1.9650268554699999</c:v>
                </c:pt>
                <c:pt idx="186">
                  <c:v>1.9644165039099999</c:v>
                </c:pt>
                <c:pt idx="187">
                  <c:v>1.9613647460900001</c:v>
                </c:pt>
                <c:pt idx="188">
                  <c:v>1.95983886719</c:v>
                </c:pt>
                <c:pt idx="189">
                  <c:v>1.95556640625</c:v>
                </c:pt>
                <c:pt idx="190">
                  <c:v>1.95495605469</c:v>
                </c:pt>
                <c:pt idx="191">
                  <c:v>1.9509887695300001</c:v>
                </c:pt>
                <c:pt idx="192">
                  <c:v>1.94946289063</c:v>
                </c:pt>
                <c:pt idx="193">
                  <c:v>1.94763183594</c:v>
                </c:pt>
                <c:pt idx="194">
                  <c:v>1.94458007813</c:v>
                </c:pt>
                <c:pt idx="195">
                  <c:v>1.9442749023400001</c:v>
                </c:pt>
                <c:pt idx="196">
                  <c:v>1.9400024414099999</c:v>
                </c:pt>
                <c:pt idx="197">
                  <c:v>1.93908691406</c:v>
                </c:pt>
                <c:pt idx="198">
                  <c:v>1.9384765625</c:v>
                </c:pt>
                <c:pt idx="199">
                  <c:v>1.93420410156</c:v>
                </c:pt>
                <c:pt idx="200">
                  <c:v>1.9338989257800001</c:v>
                </c:pt>
                <c:pt idx="201">
                  <c:v>1.9308471679699999</c:v>
                </c:pt>
                <c:pt idx="202">
                  <c:v>1.9290161132800001</c:v>
                </c:pt>
                <c:pt idx="203">
                  <c:v>1.9290161132800001</c:v>
                </c:pt>
                <c:pt idx="204">
                  <c:v>1.92626953125</c:v>
                </c:pt>
                <c:pt idx="205">
                  <c:v>1.9235229492199999</c:v>
                </c:pt>
                <c:pt idx="206">
                  <c:v>1.9235229492199999</c:v>
                </c:pt>
                <c:pt idx="207">
                  <c:v>1.9198608398400001</c:v>
                </c:pt>
                <c:pt idx="208">
                  <c:v>1.91833496094</c:v>
                </c:pt>
                <c:pt idx="209">
                  <c:v>1.91833496094</c:v>
                </c:pt>
                <c:pt idx="210">
                  <c:v>1.91467285156</c:v>
                </c:pt>
                <c:pt idx="211">
                  <c:v>1.9131469726599999</c:v>
                </c:pt>
                <c:pt idx="212">
                  <c:v>1.9125366210900001</c:v>
                </c:pt>
                <c:pt idx="213">
                  <c:v>1.9094848632800001</c:v>
                </c:pt>
                <c:pt idx="214">
                  <c:v>1.90795898438</c:v>
                </c:pt>
                <c:pt idx="215">
                  <c:v>1.9082641601599999</c:v>
                </c:pt>
                <c:pt idx="216">
                  <c:v>1.904296875</c:v>
                </c:pt>
                <c:pt idx="217">
                  <c:v>1.90368652344</c:v>
                </c:pt>
                <c:pt idx="218">
                  <c:v>1.9021606445300001</c:v>
                </c:pt>
                <c:pt idx="219">
                  <c:v>1.8991088867199999</c:v>
                </c:pt>
              </c:numCache>
            </c:numRef>
          </c:yVal>
        </c:ser>
        <c:ser>
          <c:idx val="2"/>
          <c:order val="2"/>
          <c:tx>
            <c:v>IR</c:v>
          </c:tx>
          <c:spPr>
            <a:ln w="28575">
              <a:noFill/>
            </a:ln>
          </c:spPr>
          <c:marker>
            <c:symbol val="triangle"/>
            <c:size val="2"/>
          </c:marker>
          <c:xVal>
            <c:numRef>
              <c:f>alldata!$E$4:$E$250</c:f>
              <c:numCache>
                <c:formatCode>General</c:formatCode>
                <c:ptCount val="247"/>
                <c:pt idx="0">
                  <c:v>0</c:v>
                </c:pt>
                <c:pt idx="1">
                  <c:v>1.0000000000199971</c:v>
                </c:pt>
                <c:pt idx="2">
                  <c:v>1.9999999999799989</c:v>
                </c:pt>
                <c:pt idx="3">
                  <c:v>2.9999999999999991</c:v>
                </c:pt>
                <c:pt idx="4">
                  <c:v>4.00000000002</c:v>
                </c:pt>
                <c:pt idx="5">
                  <c:v>4.9999999999799982</c:v>
                </c:pt>
                <c:pt idx="6">
                  <c:v>5.9999999999999982</c:v>
                </c:pt>
                <c:pt idx="7">
                  <c:v>7.0000000000199991</c:v>
                </c:pt>
                <c:pt idx="8">
                  <c:v>7.9999999999800009</c:v>
                </c:pt>
                <c:pt idx="9">
                  <c:v>9.0000000000000018</c:v>
                </c:pt>
                <c:pt idx="10">
                  <c:v>10.000000000020002</c:v>
                </c:pt>
                <c:pt idx="11">
                  <c:v>10.999999999979996</c:v>
                </c:pt>
                <c:pt idx="12">
                  <c:v>11.999999999999996</c:v>
                </c:pt>
                <c:pt idx="13">
                  <c:v>13.000000000019998</c:v>
                </c:pt>
                <c:pt idx="14">
                  <c:v>13.99999999998</c:v>
                </c:pt>
                <c:pt idx="15">
                  <c:v>15</c:v>
                </c:pt>
                <c:pt idx="16">
                  <c:v>16.000000000020002</c:v>
                </c:pt>
                <c:pt idx="17">
                  <c:v>16.999999999979995</c:v>
                </c:pt>
                <c:pt idx="18">
                  <c:v>17.999999999999996</c:v>
                </c:pt>
                <c:pt idx="19">
                  <c:v>19.000000000019995</c:v>
                </c:pt>
                <c:pt idx="20">
                  <c:v>19.999999999979998</c:v>
                </c:pt>
                <c:pt idx="21">
                  <c:v>21</c:v>
                </c:pt>
                <c:pt idx="22">
                  <c:v>22.000000000019998</c:v>
                </c:pt>
                <c:pt idx="23">
                  <c:v>22.999999999980002</c:v>
                </c:pt>
                <c:pt idx="24">
                  <c:v>24</c:v>
                </c:pt>
                <c:pt idx="25">
                  <c:v>25.000000000020002</c:v>
                </c:pt>
                <c:pt idx="26">
                  <c:v>25.999999999979998</c:v>
                </c:pt>
                <c:pt idx="27">
                  <c:v>26.999999999999996</c:v>
                </c:pt>
                <c:pt idx="28">
                  <c:v>28.000000000019998</c:v>
                </c:pt>
                <c:pt idx="29">
                  <c:v>28.999999999979998</c:v>
                </c:pt>
                <c:pt idx="30">
                  <c:v>30</c:v>
                </c:pt>
                <c:pt idx="31">
                  <c:v>31.000000000020002</c:v>
                </c:pt>
                <c:pt idx="32">
                  <c:v>31.999999999979995</c:v>
                </c:pt>
                <c:pt idx="33">
                  <c:v>32.999999999999993</c:v>
                </c:pt>
                <c:pt idx="34">
                  <c:v>34.000000000019995</c:v>
                </c:pt>
                <c:pt idx="35">
                  <c:v>34.999999999979998</c:v>
                </c:pt>
                <c:pt idx="36">
                  <c:v>36</c:v>
                </c:pt>
                <c:pt idx="37">
                  <c:v>37.000000000199996</c:v>
                </c:pt>
                <c:pt idx="38">
                  <c:v>37.999999999800004</c:v>
                </c:pt>
                <c:pt idx="39">
                  <c:v>39</c:v>
                </c:pt>
                <c:pt idx="40">
                  <c:v>40.000000000199996</c:v>
                </c:pt>
                <c:pt idx="41">
                  <c:v>40.999999999799996</c:v>
                </c:pt>
                <c:pt idx="42">
                  <c:v>42.000000000000007</c:v>
                </c:pt>
                <c:pt idx="43">
                  <c:v>43.000000000200004</c:v>
                </c:pt>
                <c:pt idx="44">
                  <c:v>43.999999999799996</c:v>
                </c:pt>
                <c:pt idx="45">
                  <c:v>44.999999999999993</c:v>
                </c:pt>
                <c:pt idx="46">
                  <c:v>46.000000000200004</c:v>
                </c:pt>
                <c:pt idx="47">
                  <c:v>46.999999999799996</c:v>
                </c:pt>
                <c:pt idx="48">
                  <c:v>47.999999999999993</c:v>
                </c:pt>
                <c:pt idx="49">
                  <c:v>49.000000000199989</c:v>
                </c:pt>
                <c:pt idx="50">
                  <c:v>49.999999999800004</c:v>
                </c:pt>
                <c:pt idx="51">
                  <c:v>51</c:v>
                </c:pt>
                <c:pt idx="52">
                  <c:v>52.000000000199996</c:v>
                </c:pt>
                <c:pt idx="53">
                  <c:v>52.999999999800004</c:v>
                </c:pt>
                <c:pt idx="54">
                  <c:v>54</c:v>
                </c:pt>
                <c:pt idx="55">
                  <c:v>55.000000000199996</c:v>
                </c:pt>
                <c:pt idx="56">
                  <c:v>55.999999999799996</c:v>
                </c:pt>
                <c:pt idx="57">
                  <c:v>57.000000000000007</c:v>
                </c:pt>
                <c:pt idx="58">
                  <c:v>58.000000000200004</c:v>
                </c:pt>
                <c:pt idx="59">
                  <c:v>58.999999999799996</c:v>
                </c:pt>
                <c:pt idx="60">
                  <c:v>59.999999999999993</c:v>
                </c:pt>
                <c:pt idx="61">
                  <c:v>61.000000000199996</c:v>
                </c:pt>
                <c:pt idx="62">
                  <c:v>61.999999999799996</c:v>
                </c:pt>
                <c:pt idx="63">
                  <c:v>62.999999999999986</c:v>
                </c:pt>
                <c:pt idx="64">
                  <c:v>64.000000000199989</c:v>
                </c:pt>
                <c:pt idx="65">
                  <c:v>64.999999999800011</c:v>
                </c:pt>
                <c:pt idx="66">
                  <c:v>66</c:v>
                </c:pt>
                <c:pt idx="67">
                  <c:v>67.000000000200004</c:v>
                </c:pt>
                <c:pt idx="68">
                  <c:v>67.999999999799996</c:v>
                </c:pt>
                <c:pt idx="69">
                  <c:v>69</c:v>
                </c:pt>
                <c:pt idx="70">
                  <c:v>70.000000000199989</c:v>
                </c:pt>
                <c:pt idx="71">
                  <c:v>70.999999999799982</c:v>
                </c:pt>
                <c:pt idx="72">
                  <c:v>72.000000000000014</c:v>
                </c:pt>
                <c:pt idx="73">
                  <c:v>73.000000000200004</c:v>
                </c:pt>
                <c:pt idx="74">
                  <c:v>73.999999999799996</c:v>
                </c:pt>
                <c:pt idx="75">
                  <c:v>75</c:v>
                </c:pt>
                <c:pt idx="76">
                  <c:v>76.000000000200004</c:v>
                </c:pt>
                <c:pt idx="77">
                  <c:v>76.999999999799996</c:v>
                </c:pt>
                <c:pt idx="78">
                  <c:v>77.999999999999986</c:v>
                </c:pt>
                <c:pt idx="79">
                  <c:v>79.000000000199989</c:v>
                </c:pt>
                <c:pt idx="80">
                  <c:v>79.999999999800011</c:v>
                </c:pt>
                <c:pt idx="81">
                  <c:v>81</c:v>
                </c:pt>
                <c:pt idx="82">
                  <c:v>82.000000000200004</c:v>
                </c:pt>
                <c:pt idx="83">
                  <c:v>82.999999999799996</c:v>
                </c:pt>
                <c:pt idx="84">
                  <c:v>84</c:v>
                </c:pt>
                <c:pt idx="85">
                  <c:v>85.000000000199989</c:v>
                </c:pt>
                <c:pt idx="86">
                  <c:v>85.999999999799982</c:v>
                </c:pt>
                <c:pt idx="87">
                  <c:v>87.000000000000014</c:v>
                </c:pt>
                <c:pt idx="88">
                  <c:v>88.000000000200004</c:v>
                </c:pt>
                <c:pt idx="89">
                  <c:v>88.999999999799996</c:v>
                </c:pt>
                <c:pt idx="90">
                  <c:v>90</c:v>
                </c:pt>
                <c:pt idx="91">
                  <c:v>91.000000000200004</c:v>
                </c:pt>
                <c:pt idx="92">
                  <c:v>91.999999999799996</c:v>
                </c:pt>
                <c:pt idx="93">
                  <c:v>92.999999999999986</c:v>
                </c:pt>
                <c:pt idx="94">
                  <c:v>94.000000000199989</c:v>
                </c:pt>
                <c:pt idx="95">
                  <c:v>94.999999999800011</c:v>
                </c:pt>
                <c:pt idx="96">
                  <c:v>96</c:v>
                </c:pt>
                <c:pt idx="97">
                  <c:v>97.000000000200004</c:v>
                </c:pt>
                <c:pt idx="98">
                  <c:v>97.999999999799996</c:v>
                </c:pt>
                <c:pt idx="99">
                  <c:v>99</c:v>
                </c:pt>
                <c:pt idx="100">
                  <c:v>100.00000000020002</c:v>
                </c:pt>
                <c:pt idx="101">
                  <c:v>100.99999999980001</c:v>
                </c:pt>
                <c:pt idx="102">
                  <c:v>102.00000000000001</c:v>
                </c:pt>
                <c:pt idx="103">
                  <c:v>103.0000000002</c:v>
                </c:pt>
                <c:pt idx="104">
                  <c:v>103.9999999998</c:v>
                </c:pt>
                <c:pt idx="105">
                  <c:v>105</c:v>
                </c:pt>
                <c:pt idx="106">
                  <c:v>106.0000000002</c:v>
                </c:pt>
                <c:pt idx="107">
                  <c:v>106.9999999998</c:v>
                </c:pt>
                <c:pt idx="108">
                  <c:v>108.00000000000001</c:v>
                </c:pt>
                <c:pt idx="109">
                  <c:v>109.00000000020002</c:v>
                </c:pt>
                <c:pt idx="110">
                  <c:v>109.99999999980001</c:v>
                </c:pt>
                <c:pt idx="111">
                  <c:v>111</c:v>
                </c:pt>
                <c:pt idx="112">
                  <c:v>112.0000000002</c:v>
                </c:pt>
                <c:pt idx="113">
                  <c:v>112.9999999998</c:v>
                </c:pt>
                <c:pt idx="114">
                  <c:v>114</c:v>
                </c:pt>
                <c:pt idx="115">
                  <c:v>115.00000000020002</c:v>
                </c:pt>
                <c:pt idx="116">
                  <c:v>115.99999999980001</c:v>
                </c:pt>
                <c:pt idx="117">
                  <c:v>117.00000000000001</c:v>
                </c:pt>
                <c:pt idx="118">
                  <c:v>118.0000000002</c:v>
                </c:pt>
                <c:pt idx="119">
                  <c:v>118.9999999998</c:v>
                </c:pt>
                <c:pt idx="120">
                  <c:v>120</c:v>
                </c:pt>
                <c:pt idx="121">
                  <c:v>121.0000000002</c:v>
                </c:pt>
                <c:pt idx="122">
                  <c:v>121.9999999998</c:v>
                </c:pt>
                <c:pt idx="123">
                  <c:v>123.00000000000001</c:v>
                </c:pt>
                <c:pt idx="124">
                  <c:v>124.00000000020002</c:v>
                </c:pt>
                <c:pt idx="125">
                  <c:v>124.99999999980001</c:v>
                </c:pt>
                <c:pt idx="126">
                  <c:v>126</c:v>
                </c:pt>
                <c:pt idx="127">
                  <c:v>127.0000000002</c:v>
                </c:pt>
                <c:pt idx="128">
                  <c:v>127.9999999998</c:v>
                </c:pt>
                <c:pt idx="129">
                  <c:v>129</c:v>
                </c:pt>
                <c:pt idx="130">
                  <c:v>130.00000000020003</c:v>
                </c:pt>
                <c:pt idx="131">
                  <c:v>130.99999999980002</c:v>
                </c:pt>
                <c:pt idx="132">
                  <c:v>132</c:v>
                </c:pt>
                <c:pt idx="133">
                  <c:v>133.0000000002</c:v>
                </c:pt>
                <c:pt idx="134">
                  <c:v>133.9999999998</c:v>
                </c:pt>
                <c:pt idx="135">
                  <c:v>135</c:v>
                </c:pt>
                <c:pt idx="136">
                  <c:v>136.0000000002</c:v>
                </c:pt>
                <c:pt idx="137">
                  <c:v>136.9999999998</c:v>
                </c:pt>
                <c:pt idx="138">
                  <c:v>138.00000000000003</c:v>
                </c:pt>
                <c:pt idx="139">
                  <c:v>139.0000000002</c:v>
                </c:pt>
                <c:pt idx="140">
                  <c:v>139.9999999998</c:v>
                </c:pt>
                <c:pt idx="141">
                  <c:v>141</c:v>
                </c:pt>
                <c:pt idx="142">
                  <c:v>142.0000000002</c:v>
                </c:pt>
                <c:pt idx="143">
                  <c:v>142.9999999998</c:v>
                </c:pt>
                <c:pt idx="144">
                  <c:v>144</c:v>
                </c:pt>
                <c:pt idx="145">
                  <c:v>145.00000000020003</c:v>
                </c:pt>
                <c:pt idx="146">
                  <c:v>145.99999999980002</c:v>
                </c:pt>
                <c:pt idx="147">
                  <c:v>147</c:v>
                </c:pt>
                <c:pt idx="148">
                  <c:v>148.0000000002</c:v>
                </c:pt>
                <c:pt idx="149">
                  <c:v>148.9999999998</c:v>
                </c:pt>
                <c:pt idx="150">
                  <c:v>150</c:v>
                </c:pt>
                <c:pt idx="151">
                  <c:v>151.0000000002</c:v>
                </c:pt>
                <c:pt idx="152">
                  <c:v>151.9999999998</c:v>
                </c:pt>
                <c:pt idx="153">
                  <c:v>153.00000000000003</c:v>
                </c:pt>
                <c:pt idx="154">
                  <c:v>154.0000000002</c:v>
                </c:pt>
                <c:pt idx="155">
                  <c:v>154.9999999998</c:v>
                </c:pt>
                <c:pt idx="156">
                  <c:v>156</c:v>
                </c:pt>
                <c:pt idx="157">
                  <c:v>157.0000000002</c:v>
                </c:pt>
                <c:pt idx="158">
                  <c:v>157.9999999998</c:v>
                </c:pt>
                <c:pt idx="159">
                  <c:v>159</c:v>
                </c:pt>
                <c:pt idx="160">
                  <c:v>160.00000000020003</c:v>
                </c:pt>
                <c:pt idx="161">
                  <c:v>160.99999999980002</c:v>
                </c:pt>
                <c:pt idx="162">
                  <c:v>162</c:v>
                </c:pt>
                <c:pt idx="163">
                  <c:v>163.0000000002</c:v>
                </c:pt>
                <c:pt idx="164">
                  <c:v>163.9999999998</c:v>
                </c:pt>
                <c:pt idx="165">
                  <c:v>165</c:v>
                </c:pt>
                <c:pt idx="166">
                  <c:v>166.0000000002</c:v>
                </c:pt>
                <c:pt idx="167">
                  <c:v>166.9999999998</c:v>
                </c:pt>
                <c:pt idx="168">
                  <c:v>168.00000000000003</c:v>
                </c:pt>
                <c:pt idx="169">
                  <c:v>169.0000000002</c:v>
                </c:pt>
                <c:pt idx="170">
                  <c:v>169.9999999998</c:v>
                </c:pt>
                <c:pt idx="171">
                  <c:v>171</c:v>
                </c:pt>
                <c:pt idx="172">
                  <c:v>172.0000000002</c:v>
                </c:pt>
                <c:pt idx="173">
                  <c:v>172.9999999998</c:v>
                </c:pt>
                <c:pt idx="174">
                  <c:v>174</c:v>
                </c:pt>
                <c:pt idx="175">
                  <c:v>175.00000000020003</c:v>
                </c:pt>
                <c:pt idx="176">
                  <c:v>175.99999999980002</c:v>
                </c:pt>
                <c:pt idx="177">
                  <c:v>177</c:v>
                </c:pt>
                <c:pt idx="178">
                  <c:v>178.0000000002</c:v>
                </c:pt>
                <c:pt idx="179">
                  <c:v>178.9999999998</c:v>
                </c:pt>
                <c:pt idx="180">
                  <c:v>180</c:v>
                </c:pt>
                <c:pt idx="181">
                  <c:v>181.0000000002</c:v>
                </c:pt>
                <c:pt idx="182">
                  <c:v>181.9999999998</c:v>
                </c:pt>
                <c:pt idx="183">
                  <c:v>183.00000000000003</c:v>
                </c:pt>
                <c:pt idx="184">
                  <c:v>184.0000000002</c:v>
                </c:pt>
                <c:pt idx="185">
                  <c:v>184.9999999998</c:v>
                </c:pt>
                <c:pt idx="186">
                  <c:v>186</c:v>
                </c:pt>
                <c:pt idx="187">
                  <c:v>187.0000000002</c:v>
                </c:pt>
                <c:pt idx="188">
                  <c:v>187.9999999998</c:v>
                </c:pt>
                <c:pt idx="189">
                  <c:v>189</c:v>
                </c:pt>
                <c:pt idx="190">
                  <c:v>190.00000000020003</c:v>
                </c:pt>
                <c:pt idx="191">
                  <c:v>190.99999999980002</c:v>
                </c:pt>
                <c:pt idx="192">
                  <c:v>192</c:v>
                </c:pt>
                <c:pt idx="193">
                  <c:v>193.0000000002</c:v>
                </c:pt>
                <c:pt idx="194">
                  <c:v>193.9999999998</c:v>
                </c:pt>
                <c:pt idx="195">
                  <c:v>195</c:v>
                </c:pt>
                <c:pt idx="196">
                  <c:v>196.0000000002</c:v>
                </c:pt>
                <c:pt idx="197">
                  <c:v>196.9999999998</c:v>
                </c:pt>
                <c:pt idx="198">
                  <c:v>198.00000000000003</c:v>
                </c:pt>
                <c:pt idx="199">
                  <c:v>199.0000000002</c:v>
                </c:pt>
                <c:pt idx="200">
                  <c:v>199.9999999998</c:v>
                </c:pt>
                <c:pt idx="201">
                  <c:v>201</c:v>
                </c:pt>
                <c:pt idx="202">
                  <c:v>202.0000000002</c:v>
                </c:pt>
                <c:pt idx="203">
                  <c:v>202.9999999998</c:v>
                </c:pt>
                <c:pt idx="204">
                  <c:v>204</c:v>
                </c:pt>
                <c:pt idx="205">
                  <c:v>205.00000000020003</c:v>
                </c:pt>
                <c:pt idx="206">
                  <c:v>205.99999999980002</c:v>
                </c:pt>
                <c:pt idx="207">
                  <c:v>207</c:v>
                </c:pt>
                <c:pt idx="208">
                  <c:v>208.0000000002</c:v>
                </c:pt>
                <c:pt idx="209">
                  <c:v>208.9999999998</c:v>
                </c:pt>
                <c:pt idx="210">
                  <c:v>210</c:v>
                </c:pt>
                <c:pt idx="211">
                  <c:v>211.0000000002</c:v>
                </c:pt>
                <c:pt idx="212">
                  <c:v>211.9999999998</c:v>
                </c:pt>
                <c:pt idx="213">
                  <c:v>213.00000000000003</c:v>
                </c:pt>
                <c:pt idx="214">
                  <c:v>214.0000000002</c:v>
                </c:pt>
                <c:pt idx="215">
                  <c:v>214.9999999998</c:v>
                </c:pt>
                <c:pt idx="216">
                  <c:v>216</c:v>
                </c:pt>
              </c:numCache>
            </c:numRef>
          </c:xVal>
          <c:yVal>
            <c:numRef>
              <c:f>alldata!$F$4:$F$250</c:f>
              <c:numCache>
                <c:formatCode>General</c:formatCode>
                <c:ptCount val="247"/>
                <c:pt idx="0">
                  <c:v>6.1862182617199997</c:v>
                </c:pt>
                <c:pt idx="1">
                  <c:v>4.5266723632800003</c:v>
                </c:pt>
                <c:pt idx="2">
                  <c:v>4.1644287109400002</c:v>
                </c:pt>
                <c:pt idx="3">
                  <c:v>3.9700317382799999</c:v>
                </c:pt>
                <c:pt idx="4">
                  <c:v>3.83911132813</c:v>
                </c:pt>
                <c:pt idx="5">
                  <c:v>3.7368774414099999</c:v>
                </c:pt>
                <c:pt idx="6">
                  <c:v>3.6422729492200001</c:v>
                </c:pt>
                <c:pt idx="7">
                  <c:v>3.56811523438</c:v>
                </c:pt>
                <c:pt idx="8">
                  <c:v>3.4994506835900001</c:v>
                </c:pt>
                <c:pt idx="9">
                  <c:v>3.4408569335900001</c:v>
                </c:pt>
                <c:pt idx="10">
                  <c:v>3.3810424804700001</c:v>
                </c:pt>
                <c:pt idx="11">
                  <c:v>3.3303833007799999</c:v>
                </c:pt>
                <c:pt idx="12">
                  <c:v>3.2818603515600002</c:v>
                </c:pt>
                <c:pt idx="13">
                  <c:v>3.2357788085900001</c:v>
                </c:pt>
                <c:pt idx="14">
                  <c:v>3.1936645507799999</c:v>
                </c:pt>
                <c:pt idx="15">
                  <c:v>3.1527709960900001</c:v>
                </c:pt>
                <c:pt idx="16">
                  <c:v>3.11401367188</c:v>
                </c:pt>
                <c:pt idx="17">
                  <c:v>3.0770874023400001</c:v>
                </c:pt>
                <c:pt idx="18">
                  <c:v>3.04077148438</c:v>
                </c:pt>
                <c:pt idx="19">
                  <c:v>3.0072021484399998</c:v>
                </c:pt>
                <c:pt idx="20">
                  <c:v>2.9727172851599999</c:v>
                </c:pt>
                <c:pt idx="21">
                  <c:v>2.9397583007799999</c:v>
                </c:pt>
                <c:pt idx="22">
                  <c:v>2.9083251953100002</c:v>
                </c:pt>
                <c:pt idx="23">
                  <c:v>2.87841796875</c:v>
                </c:pt>
                <c:pt idx="24">
                  <c:v>2.84912109375</c:v>
                </c:pt>
                <c:pt idx="25">
                  <c:v>2.81860351563</c:v>
                </c:pt>
                <c:pt idx="26">
                  <c:v>2.7914428710900001</c:v>
                </c:pt>
                <c:pt idx="27">
                  <c:v>2.763671875</c:v>
                </c:pt>
                <c:pt idx="28">
                  <c:v>2.73559570313</c:v>
                </c:pt>
                <c:pt idx="29">
                  <c:v>2.7102661132799999</c:v>
                </c:pt>
                <c:pt idx="30">
                  <c:v>2.685546875</c:v>
                </c:pt>
                <c:pt idx="31">
                  <c:v>2.6602172851599999</c:v>
                </c:pt>
                <c:pt idx="32">
                  <c:v>2.6333618164099999</c:v>
                </c:pt>
                <c:pt idx="33">
                  <c:v>2.6095581054700001</c:v>
                </c:pt>
                <c:pt idx="34">
                  <c:v>2.58666992188</c:v>
                </c:pt>
                <c:pt idx="35">
                  <c:v>2.5601196289099999</c:v>
                </c:pt>
                <c:pt idx="36">
                  <c:v>2.5369262695299999</c:v>
                </c:pt>
                <c:pt idx="37">
                  <c:v>2.5161743164099999</c:v>
                </c:pt>
                <c:pt idx="38">
                  <c:v>2.4932861328100002</c:v>
                </c:pt>
                <c:pt idx="39">
                  <c:v>2.4700927734399998</c:v>
                </c:pt>
                <c:pt idx="40">
                  <c:v>2.4496459960900001</c:v>
                </c:pt>
                <c:pt idx="41">
                  <c:v>2.4270629882799999</c:v>
                </c:pt>
                <c:pt idx="42">
                  <c:v>2.4069213867200001</c:v>
                </c:pt>
                <c:pt idx="43">
                  <c:v>2.3855590820299999</c:v>
                </c:pt>
                <c:pt idx="44">
                  <c:v>2.3641967773400001</c:v>
                </c:pt>
                <c:pt idx="45">
                  <c:v>2.3440551757799999</c:v>
                </c:pt>
                <c:pt idx="46">
                  <c:v>2.3263549804700001</c:v>
                </c:pt>
                <c:pt idx="47">
                  <c:v>2.3056030273400001</c:v>
                </c:pt>
                <c:pt idx="48">
                  <c:v>2.2869873046899998</c:v>
                </c:pt>
                <c:pt idx="49">
                  <c:v>2.2674560546899998</c:v>
                </c:pt>
                <c:pt idx="50">
                  <c:v>2.2467041015600002</c:v>
                </c:pt>
                <c:pt idx="51">
                  <c:v>2.2293090820299999</c:v>
                </c:pt>
                <c:pt idx="52">
                  <c:v>2.21313476563</c:v>
                </c:pt>
                <c:pt idx="53">
                  <c:v>2.1963500976599999</c:v>
                </c:pt>
                <c:pt idx="54">
                  <c:v>2.177734375</c:v>
                </c:pt>
                <c:pt idx="55">
                  <c:v>2.158203125</c:v>
                </c:pt>
                <c:pt idx="56">
                  <c:v>2.1420288085900001</c:v>
                </c:pt>
                <c:pt idx="57">
                  <c:v>2.1255493164099999</c:v>
                </c:pt>
                <c:pt idx="58">
                  <c:v>2.1099853515600002</c:v>
                </c:pt>
                <c:pt idx="59">
                  <c:v>2.0925903320299999</c:v>
                </c:pt>
                <c:pt idx="60">
                  <c:v>2.07641601563</c:v>
                </c:pt>
                <c:pt idx="61">
                  <c:v>2.0596313476599999</c:v>
                </c:pt>
                <c:pt idx="62">
                  <c:v>2.04467773438</c:v>
                </c:pt>
                <c:pt idx="63">
                  <c:v>2.0285034179700001</c:v>
                </c:pt>
                <c:pt idx="64">
                  <c:v>2.01416015625</c:v>
                </c:pt>
                <c:pt idx="65">
                  <c:v>1.9992065429699999</c:v>
                </c:pt>
                <c:pt idx="66">
                  <c:v>1.9827270507800001</c:v>
                </c:pt>
                <c:pt idx="67">
                  <c:v>1.96960449219</c:v>
                </c:pt>
                <c:pt idx="68">
                  <c:v>1.95495605469</c:v>
                </c:pt>
                <c:pt idx="69">
                  <c:v>1.9406127929699999</c:v>
                </c:pt>
                <c:pt idx="70">
                  <c:v>1.92687988281</c:v>
                </c:pt>
                <c:pt idx="71">
                  <c:v>1.9131469726599999</c:v>
                </c:pt>
                <c:pt idx="72">
                  <c:v>1.8984985351599999</c:v>
                </c:pt>
                <c:pt idx="73">
                  <c:v>1.88598632813</c:v>
                </c:pt>
                <c:pt idx="74">
                  <c:v>1.8716430664099999</c:v>
                </c:pt>
                <c:pt idx="75">
                  <c:v>1.8600463867199999</c:v>
                </c:pt>
                <c:pt idx="76">
                  <c:v>1.845703125</c:v>
                </c:pt>
                <c:pt idx="77">
                  <c:v>1.83471679688</c:v>
                </c:pt>
                <c:pt idx="78">
                  <c:v>1.82189941406</c:v>
                </c:pt>
                <c:pt idx="79">
                  <c:v>1.8093872070300001</c:v>
                </c:pt>
                <c:pt idx="80">
                  <c:v>1.7977905273400001</c:v>
                </c:pt>
                <c:pt idx="81">
                  <c:v>1.7849731445300001</c:v>
                </c:pt>
                <c:pt idx="82">
                  <c:v>1.7733764648400001</c:v>
                </c:pt>
                <c:pt idx="83">
                  <c:v>1.76208496094</c:v>
                </c:pt>
                <c:pt idx="84">
                  <c:v>1.7514038085900001</c:v>
                </c:pt>
                <c:pt idx="85">
                  <c:v>1.7391967773400001</c:v>
                </c:pt>
                <c:pt idx="86">
                  <c:v>1.7276000976599999</c:v>
                </c:pt>
                <c:pt idx="87">
                  <c:v>1.7166137695300001</c:v>
                </c:pt>
                <c:pt idx="88">
                  <c:v>1.7068481445300001</c:v>
                </c:pt>
                <c:pt idx="89">
                  <c:v>1.69555664063</c:v>
                </c:pt>
                <c:pt idx="90">
                  <c:v>1.6860961914099999</c:v>
                </c:pt>
                <c:pt idx="91">
                  <c:v>1.6748046875</c:v>
                </c:pt>
                <c:pt idx="92">
                  <c:v>1.66442871094</c:v>
                </c:pt>
                <c:pt idx="93">
                  <c:v>1.6543579101599999</c:v>
                </c:pt>
                <c:pt idx="94">
                  <c:v>1.6445922851599999</c:v>
                </c:pt>
                <c:pt idx="95">
                  <c:v>1.6366577148400001</c:v>
                </c:pt>
                <c:pt idx="96">
                  <c:v>1.6256713867199999</c:v>
                </c:pt>
                <c:pt idx="97">
                  <c:v>1.61804199219</c:v>
                </c:pt>
                <c:pt idx="98">
                  <c:v>1.60766601563</c:v>
                </c:pt>
                <c:pt idx="99">
                  <c:v>1.59790039063</c:v>
                </c:pt>
                <c:pt idx="100">
                  <c:v>1.58935546875</c:v>
                </c:pt>
                <c:pt idx="101">
                  <c:v>1.58142089844</c:v>
                </c:pt>
                <c:pt idx="102">
                  <c:v>1.5725708007800001</c:v>
                </c:pt>
                <c:pt idx="103">
                  <c:v>1.5628051757800001</c:v>
                </c:pt>
                <c:pt idx="104">
                  <c:v>1.5554809570300001</c:v>
                </c:pt>
                <c:pt idx="105">
                  <c:v>1.54663085938</c:v>
                </c:pt>
                <c:pt idx="106">
                  <c:v>1.53930664063</c:v>
                </c:pt>
                <c:pt idx="107">
                  <c:v>1.5298461914099999</c:v>
                </c:pt>
                <c:pt idx="108">
                  <c:v>1.52221679688</c:v>
                </c:pt>
                <c:pt idx="109">
                  <c:v>1.5145874023400001</c:v>
                </c:pt>
                <c:pt idx="110">
                  <c:v>1.5084838867199999</c:v>
                </c:pt>
                <c:pt idx="111">
                  <c:v>1.49963378906</c:v>
                </c:pt>
                <c:pt idx="112">
                  <c:v>1.49353027344</c:v>
                </c:pt>
                <c:pt idx="113">
                  <c:v>1.4852905273400001</c:v>
                </c:pt>
                <c:pt idx="114">
                  <c:v>1.4779663085900001</c:v>
                </c:pt>
                <c:pt idx="115">
                  <c:v>1.47216796875</c:v>
                </c:pt>
                <c:pt idx="116">
                  <c:v>1.4633178710900001</c:v>
                </c:pt>
                <c:pt idx="117">
                  <c:v>1.4572143554699999</c:v>
                </c:pt>
                <c:pt idx="118">
                  <c:v>1.45080566406</c:v>
                </c:pt>
                <c:pt idx="119">
                  <c:v>1.4425659179699999</c:v>
                </c:pt>
                <c:pt idx="120">
                  <c:v>1.43676757813</c:v>
                </c:pt>
                <c:pt idx="121">
                  <c:v>1.4315795898400001</c:v>
                </c:pt>
                <c:pt idx="122">
                  <c:v>1.4230346679699999</c:v>
                </c:pt>
                <c:pt idx="123">
                  <c:v>1.41723632813</c:v>
                </c:pt>
                <c:pt idx="124">
                  <c:v>1.4126586914099999</c:v>
                </c:pt>
                <c:pt idx="125">
                  <c:v>1.40563964844</c:v>
                </c:pt>
                <c:pt idx="126">
                  <c:v>1.40014648438</c:v>
                </c:pt>
                <c:pt idx="127">
                  <c:v>1.39587402344</c:v>
                </c:pt>
                <c:pt idx="128">
                  <c:v>1.38854980469</c:v>
                </c:pt>
                <c:pt idx="129">
                  <c:v>1.3833618164099999</c:v>
                </c:pt>
                <c:pt idx="130">
                  <c:v>1.37634277344</c:v>
                </c:pt>
                <c:pt idx="131">
                  <c:v>1.3711547851599999</c:v>
                </c:pt>
                <c:pt idx="132">
                  <c:v>1.36535644531</c:v>
                </c:pt>
                <c:pt idx="133">
                  <c:v>1.3607788085900001</c:v>
                </c:pt>
                <c:pt idx="134">
                  <c:v>1.35559082031</c:v>
                </c:pt>
                <c:pt idx="135">
                  <c:v>1.3497924804699999</c:v>
                </c:pt>
                <c:pt idx="136">
                  <c:v>1.34460449219</c:v>
                </c:pt>
                <c:pt idx="137">
                  <c:v>1.3388061523400001</c:v>
                </c:pt>
                <c:pt idx="138">
                  <c:v>1.33483886719</c:v>
                </c:pt>
                <c:pt idx="139">
                  <c:v>1.3296508789099999</c:v>
                </c:pt>
                <c:pt idx="140">
                  <c:v>1.32629394531</c:v>
                </c:pt>
                <c:pt idx="141">
                  <c:v>1.3217163085900001</c:v>
                </c:pt>
                <c:pt idx="142">
                  <c:v>1.31713867188</c:v>
                </c:pt>
                <c:pt idx="143">
                  <c:v>1.31225585938</c:v>
                </c:pt>
                <c:pt idx="144">
                  <c:v>1.30676269531</c:v>
                </c:pt>
                <c:pt idx="145">
                  <c:v>1.30249023438</c:v>
                </c:pt>
                <c:pt idx="146">
                  <c:v>1.29760742188</c:v>
                </c:pt>
                <c:pt idx="147">
                  <c:v>1.2936401367199999</c:v>
                </c:pt>
                <c:pt idx="148">
                  <c:v>1.29089355469</c:v>
                </c:pt>
                <c:pt idx="149">
                  <c:v>1.2863159179699999</c:v>
                </c:pt>
                <c:pt idx="150">
                  <c:v>1.2820434570300001</c:v>
                </c:pt>
                <c:pt idx="151">
                  <c:v>1.27807617188</c:v>
                </c:pt>
                <c:pt idx="152">
                  <c:v>1.2741088867199999</c:v>
                </c:pt>
                <c:pt idx="153">
                  <c:v>1.2710571289099999</c:v>
                </c:pt>
                <c:pt idx="154">
                  <c:v>1.26586914063</c:v>
                </c:pt>
                <c:pt idx="155">
                  <c:v>1.2631225585900001</c:v>
                </c:pt>
                <c:pt idx="156">
                  <c:v>1.25915527344</c:v>
                </c:pt>
                <c:pt idx="157">
                  <c:v>1.2551879882800001</c:v>
                </c:pt>
                <c:pt idx="158">
                  <c:v>1.2503051757800001</c:v>
                </c:pt>
                <c:pt idx="159">
                  <c:v>1.24877929688</c:v>
                </c:pt>
                <c:pt idx="160">
                  <c:v>1.2448120117199999</c:v>
                </c:pt>
                <c:pt idx="161">
                  <c:v>1.2429809570300001</c:v>
                </c:pt>
                <c:pt idx="162">
                  <c:v>1.23718261719</c:v>
                </c:pt>
                <c:pt idx="163">
                  <c:v>1.2344360351599999</c:v>
                </c:pt>
                <c:pt idx="164">
                  <c:v>1.2313842773400001</c:v>
                </c:pt>
                <c:pt idx="165">
                  <c:v>1.22802734375</c:v>
                </c:pt>
                <c:pt idx="166">
                  <c:v>1.22436523438</c:v>
                </c:pt>
                <c:pt idx="167">
                  <c:v>1.2216186523400001</c:v>
                </c:pt>
                <c:pt idx="168">
                  <c:v>1.21887207031</c:v>
                </c:pt>
                <c:pt idx="169">
                  <c:v>1.21459960938</c:v>
                </c:pt>
                <c:pt idx="170">
                  <c:v>1.21398925781</c:v>
                </c:pt>
                <c:pt idx="171">
                  <c:v>1.2088012695300001</c:v>
                </c:pt>
                <c:pt idx="172">
                  <c:v>1.20727539063</c:v>
                </c:pt>
                <c:pt idx="173">
                  <c:v>1.2033081054699999</c:v>
                </c:pt>
                <c:pt idx="174">
                  <c:v>1.2014770507800001</c:v>
                </c:pt>
                <c:pt idx="175">
                  <c:v>1.1990356445300001</c:v>
                </c:pt>
                <c:pt idx="176">
                  <c:v>1.19506835938</c:v>
                </c:pt>
                <c:pt idx="177">
                  <c:v>1.19323730469</c:v>
                </c:pt>
                <c:pt idx="178">
                  <c:v>1.1898803710900001</c:v>
                </c:pt>
                <c:pt idx="179">
                  <c:v>1.1880493164099999</c:v>
                </c:pt>
                <c:pt idx="180">
                  <c:v>1.18408203125</c:v>
                </c:pt>
                <c:pt idx="181">
                  <c:v>1.1825561523400001</c:v>
                </c:pt>
                <c:pt idx="182">
                  <c:v>1.1788940429699999</c:v>
                </c:pt>
                <c:pt idx="183">
                  <c:v>1.17736816406</c:v>
                </c:pt>
                <c:pt idx="184">
                  <c:v>1.17370605469</c:v>
                </c:pt>
                <c:pt idx="185">
                  <c:v>1.17309570313</c:v>
                </c:pt>
                <c:pt idx="186">
                  <c:v>1.1709594726599999</c:v>
                </c:pt>
                <c:pt idx="187">
                  <c:v>1.1672973632800001</c:v>
                </c:pt>
                <c:pt idx="188">
                  <c:v>1.1672973632800001</c:v>
                </c:pt>
                <c:pt idx="189">
                  <c:v>1.16333007813</c:v>
                </c:pt>
                <c:pt idx="190">
                  <c:v>1.1618041992199999</c:v>
                </c:pt>
                <c:pt idx="191">
                  <c:v>1.1581420898400001</c:v>
                </c:pt>
                <c:pt idx="192">
                  <c:v>1.1569213867199999</c:v>
                </c:pt>
                <c:pt idx="193">
                  <c:v>1.15356445313</c:v>
                </c:pt>
                <c:pt idx="194">
                  <c:v>1.15295410156</c:v>
                </c:pt>
                <c:pt idx="195">
                  <c:v>1.1514282226599999</c:v>
                </c:pt>
                <c:pt idx="196">
                  <c:v>1.1477661132800001</c:v>
                </c:pt>
                <c:pt idx="197">
                  <c:v>1.14624023438</c:v>
                </c:pt>
                <c:pt idx="198">
                  <c:v>1.14440917969</c:v>
                </c:pt>
                <c:pt idx="199">
                  <c:v>1.1410522460900001</c:v>
                </c:pt>
                <c:pt idx="200">
                  <c:v>1.1410522460900001</c:v>
                </c:pt>
                <c:pt idx="201">
                  <c:v>1.1373901367199999</c:v>
                </c:pt>
                <c:pt idx="202">
                  <c:v>1.1361694335900001</c:v>
                </c:pt>
                <c:pt idx="203">
                  <c:v>1.13586425781</c:v>
                </c:pt>
                <c:pt idx="204">
                  <c:v>1.1328125</c:v>
                </c:pt>
                <c:pt idx="205">
                  <c:v>1.13098144531</c:v>
                </c:pt>
                <c:pt idx="206">
                  <c:v>1.1306762695300001</c:v>
                </c:pt>
                <c:pt idx="207">
                  <c:v>1.1264038085900001</c:v>
                </c:pt>
                <c:pt idx="208">
                  <c:v>1.12548828125</c:v>
                </c:pt>
                <c:pt idx="209">
                  <c:v>1.12548828125</c:v>
                </c:pt>
                <c:pt idx="210">
                  <c:v>1.12182617188</c:v>
                </c:pt>
                <c:pt idx="211">
                  <c:v>1.12060546875</c:v>
                </c:pt>
                <c:pt idx="212">
                  <c:v>1.1203002929699999</c:v>
                </c:pt>
                <c:pt idx="213">
                  <c:v>1.1160278320300001</c:v>
                </c:pt>
                <c:pt idx="214">
                  <c:v>1.1154174804699999</c:v>
                </c:pt>
                <c:pt idx="215">
                  <c:v>1.11511230469</c:v>
                </c:pt>
                <c:pt idx="216">
                  <c:v>1.11267089844</c:v>
                </c:pt>
              </c:numCache>
            </c:numRef>
          </c:yVal>
        </c:ser>
        <c:ser>
          <c:idx val="3"/>
          <c:order val="3"/>
          <c:tx>
            <c:v>Rood</c:v>
          </c:tx>
          <c:spPr>
            <a:ln w="28575">
              <a:noFill/>
            </a:ln>
          </c:spPr>
          <c:marker>
            <c:symbol val="x"/>
            <c:size val="2"/>
          </c:marker>
          <c:xVal>
            <c:numRef>
              <c:f>alldata!$G$4:$G$250</c:f>
              <c:numCache>
                <c:formatCode>General</c:formatCode>
                <c:ptCount val="247"/>
                <c:pt idx="0">
                  <c:v>0</c:v>
                </c:pt>
                <c:pt idx="1">
                  <c:v>0.99999999996000177</c:v>
                </c:pt>
                <c:pt idx="2">
                  <c:v>1.9999999999800022</c:v>
                </c:pt>
                <c:pt idx="3">
                  <c:v>2.9999999999999991</c:v>
                </c:pt>
                <c:pt idx="4">
                  <c:v>3.9999999999600009</c:v>
                </c:pt>
                <c:pt idx="5">
                  <c:v>4.9999999999800018</c:v>
                </c:pt>
                <c:pt idx="6">
                  <c:v>6.0000000000000018</c:v>
                </c:pt>
                <c:pt idx="7">
                  <c:v>6.99999999996</c:v>
                </c:pt>
                <c:pt idx="8">
                  <c:v>7.9999999999800009</c:v>
                </c:pt>
                <c:pt idx="9">
                  <c:v>9.0000000000000018</c:v>
                </c:pt>
                <c:pt idx="10">
                  <c:v>9.9999999999600035</c:v>
                </c:pt>
                <c:pt idx="11">
                  <c:v>10.999999999980004</c:v>
                </c:pt>
                <c:pt idx="12">
                  <c:v>12.000000000000004</c:v>
                </c:pt>
                <c:pt idx="13">
                  <c:v>12.99999999996</c:v>
                </c:pt>
                <c:pt idx="14">
                  <c:v>13.99999999998</c:v>
                </c:pt>
                <c:pt idx="15">
                  <c:v>15</c:v>
                </c:pt>
                <c:pt idx="16">
                  <c:v>15.999999999960002</c:v>
                </c:pt>
                <c:pt idx="17">
                  <c:v>16.999999999980002</c:v>
                </c:pt>
                <c:pt idx="18">
                  <c:v>18.000000000000004</c:v>
                </c:pt>
                <c:pt idx="19">
                  <c:v>18.999999999959996</c:v>
                </c:pt>
                <c:pt idx="20">
                  <c:v>19.999999999979998</c:v>
                </c:pt>
                <c:pt idx="21">
                  <c:v>21</c:v>
                </c:pt>
                <c:pt idx="22">
                  <c:v>21.99999999996</c:v>
                </c:pt>
                <c:pt idx="23">
                  <c:v>22.999999999980002</c:v>
                </c:pt>
                <c:pt idx="24">
                  <c:v>24</c:v>
                </c:pt>
                <c:pt idx="25">
                  <c:v>24.999999999960004</c:v>
                </c:pt>
                <c:pt idx="26">
                  <c:v>25.999999999980005</c:v>
                </c:pt>
                <c:pt idx="27">
                  <c:v>27.000000000000004</c:v>
                </c:pt>
                <c:pt idx="28">
                  <c:v>27.99999999996</c:v>
                </c:pt>
                <c:pt idx="29">
                  <c:v>28.999999999979998</c:v>
                </c:pt>
                <c:pt idx="30">
                  <c:v>30</c:v>
                </c:pt>
                <c:pt idx="31">
                  <c:v>30.999999999960004</c:v>
                </c:pt>
                <c:pt idx="32">
                  <c:v>31.999999999980002</c:v>
                </c:pt>
                <c:pt idx="33">
                  <c:v>33</c:v>
                </c:pt>
                <c:pt idx="34">
                  <c:v>33.999999999959996</c:v>
                </c:pt>
                <c:pt idx="35">
                  <c:v>34.999999999979998</c:v>
                </c:pt>
                <c:pt idx="36">
                  <c:v>36</c:v>
                </c:pt>
                <c:pt idx="37">
                  <c:v>36.999999999960004</c:v>
                </c:pt>
                <c:pt idx="38">
                  <c:v>37.999999999979998</c:v>
                </c:pt>
                <c:pt idx="39">
                  <c:v>39.000000000179995</c:v>
                </c:pt>
                <c:pt idx="40">
                  <c:v>39.999999999780009</c:v>
                </c:pt>
                <c:pt idx="41">
                  <c:v>40.999999999980005</c:v>
                </c:pt>
                <c:pt idx="42">
                  <c:v>42.000000000180002</c:v>
                </c:pt>
                <c:pt idx="43">
                  <c:v>42.999999999779995</c:v>
                </c:pt>
                <c:pt idx="44">
                  <c:v>43.999999999980005</c:v>
                </c:pt>
                <c:pt idx="45">
                  <c:v>45.000000000180002</c:v>
                </c:pt>
                <c:pt idx="46">
                  <c:v>45.999999999780002</c:v>
                </c:pt>
                <c:pt idx="47">
                  <c:v>46.999999999979998</c:v>
                </c:pt>
                <c:pt idx="48">
                  <c:v>48.000000000180009</c:v>
                </c:pt>
                <c:pt idx="49">
                  <c:v>48.999999999780002</c:v>
                </c:pt>
                <c:pt idx="50">
                  <c:v>49.999999999979998</c:v>
                </c:pt>
                <c:pt idx="51">
                  <c:v>51.000000000179995</c:v>
                </c:pt>
                <c:pt idx="52">
                  <c:v>51.999999999780002</c:v>
                </c:pt>
                <c:pt idx="53">
                  <c:v>52.999999999979998</c:v>
                </c:pt>
                <c:pt idx="54">
                  <c:v>54.000000000179995</c:v>
                </c:pt>
                <c:pt idx="55">
                  <c:v>54.999999999780009</c:v>
                </c:pt>
                <c:pt idx="56">
                  <c:v>55.999999999980005</c:v>
                </c:pt>
                <c:pt idx="57">
                  <c:v>57.000000000180002</c:v>
                </c:pt>
                <c:pt idx="58">
                  <c:v>57.999999999779995</c:v>
                </c:pt>
                <c:pt idx="59">
                  <c:v>58.999999999980005</c:v>
                </c:pt>
                <c:pt idx="60">
                  <c:v>60.000000000180002</c:v>
                </c:pt>
                <c:pt idx="61">
                  <c:v>60.999999999780002</c:v>
                </c:pt>
                <c:pt idx="62">
                  <c:v>61.999999999979998</c:v>
                </c:pt>
                <c:pt idx="63">
                  <c:v>63.000000000180009</c:v>
                </c:pt>
                <c:pt idx="64">
                  <c:v>63.999999999780002</c:v>
                </c:pt>
                <c:pt idx="65">
                  <c:v>64.999999999979991</c:v>
                </c:pt>
                <c:pt idx="66">
                  <c:v>66.000000000179995</c:v>
                </c:pt>
                <c:pt idx="67">
                  <c:v>66.999999999780002</c:v>
                </c:pt>
                <c:pt idx="68">
                  <c:v>67.999999999980005</c:v>
                </c:pt>
                <c:pt idx="69">
                  <c:v>69.000000000179995</c:v>
                </c:pt>
                <c:pt idx="70">
                  <c:v>69.999999999780002</c:v>
                </c:pt>
                <c:pt idx="71">
                  <c:v>70.999999999980005</c:v>
                </c:pt>
                <c:pt idx="72">
                  <c:v>72.000000000179995</c:v>
                </c:pt>
                <c:pt idx="73">
                  <c:v>72.999999999780002</c:v>
                </c:pt>
                <c:pt idx="74">
                  <c:v>73.999999999980005</c:v>
                </c:pt>
                <c:pt idx="75">
                  <c:v>75.000000000180009</c:v>
                </c:pt>
                <c:pt idx="76">
                  <c:v>75.999999999780002</c:v>
                </c:pt>
                <c:pt idx="77">
                  <c:v>76.999999999979991</c:v>
                </c:pt>
                <c:pt idx="78">
                  <c:v>78.000000000180009</c:v>
                </c:pt>
                <c:pt idx="79">
                  <c:v>78.999999999780002</c:v>
                </c:pt>
                <c:pt idx="80">
                  <c:v>79.999999999979991</c:v>
                </c:pt>
                <c:pt idx="81">
                  <c:v>81.000000000179995</c:v>
                </c:pt>
                <c:pt idx="82">
                  <c:v>81.999999999780002</c:v>
                </c:pt>
                <c:pt idx="83">
                  <c:v>82.999999999980005</c:v>
                </c:pt>
                <c:pt idx="84">
                  <c:v>84.000000000179995</c:v>
                </c:pt>
                <c:pt idx="85">
                  <c:v>84.999999999780002</c:v>
                </c:pt>
                <c:pt idx="86">
                  <c:v>85.999999999980005</c:v>
                </c:pt>
                <c:pt idx="87">
                  <c:v>87.000000000179995</c:v>
                </c:pt>
                <c:pt idx="88">
                  <c:v>87.999999999780002</c:v>
                </c:pt>
                <c:pt idx="89">
                  <c:v>88.999999999980005</c:v>
                </c:pt>
                <c:pt idx="90">
                  <c:v>90.000000000180009</c:v>
                </c:pt>
                <c:pt idx="91">
                  <c:v>90.999999999780002</c:v>
                </c:pt>
                <c:pt idx="92">
                  <c:v>91.999999999979991</c:v>
                </c:pt>
                <c:pt idx="93">
                  <c:v>93.000000000180009</c:v>
                </c:pt>
                <c:pt idx="94">
                  <c:v>93.999999999780002</c:v>
                </c:pt>
                <c:pt idx="95">
                  <c:v>94.999999999979991</c:v>
                </c:pt>
                <c:pt idx="96">
                  <c:v>96.000000000179995</c:v>
                </c:pt>
                <c:pt idx="97">
                  <c:v>96.999999999780002</c:v>
                </c:pt>
                <c:pt idx="98">
                  <c:v>97.999999999980005</c:v>
                </c:pt>
                <c:pt idx="99">
                  <c:v>99.000000000179995</c:v>
                </c:pt>
                <c:pt idx="100">
                  <c:v>99.999999999779988</c:v>
                </c:pt>
                <c:pt idx="101">
                  <c:v>100.99999999997999</c:v>
                </c:pt>
                <c:pt idx="102">
                  <c:v>102.00000000018001</c:v>
                </c:pt>
                <c:pt idx="103">
                  <c:v>102.99999999978002</c:v>
                </c:pt>
                <c:pt idx="104">
                  <c:v>103.99999999998001</c:v>
                </c:pt>
                <c:pt idx="105">
                  <c:v>105.00000000018001</c:v>
                </c:pt>
                <c:pt idx="106">
                  <c:v>105.99999999978</c:v>
                </c:pt>
                <c:pt idx="107">
                  <c:v>106.99999999997999</c:v>
                </c:pt>
                <c:pt idx="108">
                  <c:v>108.00000000017999</c:v>
                </c:pt>
                <c:pt idx="109">
                  <c:v>108.99999999977999</c:v>
                </c:pt>
                <c:pt idx="110">
                  <c:v>109.99999999998001</c:v>
                </c:pt>
                <c:pt idx="111">
                  <c:v>111.00000000018001</c:v>
                </c:pt>
                <c:pt idx="112">
                  <c:v>111.99999999978</c:v>
                </c:pt>
                <c:pt idx="113">
                  <c:v>112.99999999998001</c:v>
                </c:pt>
                <c:pt idx="114">
                  <c:v>114.00000000017999</c:v>
                </c:pt>
                <c:pt idx="115">
                  <c:v>114.99999999977999</c:v>
                </c:pt>
                <c:pt idx="116">
                  <c:v>115.99999999997999</c:v>
                </c:pt>
                <c:pt idx="117">
                  <c:v>117.00000000018001</c:v>
                </c:pt>
                <c:pt idx="118">
                  <c:v>117.99999999978002</c:v>
                </c:pt>
                <c:pt idx="119">
                  <c:v>118.99999999998001</c:v>
                </c:pt>
                <c:pt idx="120">
                  <c:v>120.00000000018002</c:v>
                </c:pt>
                <c:pt idx="121">
                  <c:v>120.99999999978002</c:v>
                </c:pt>
                <c:pt idx="122">
                  <c:v>121.99999999998001</c:v>
                </c:pt>
                <c:pt idx="123">
                  <c:v>123.00000000018001</c:v>
                </c:pt>
                <c:pt idx="124">
                  <c:v>123.99999999978</c:v>
                </c:pt>
                <c:pt idx="125">
                  <c:v>124.99999999997999</c:v>
                </c:pt>
                <c:pt idx="126">
                  <c:v>126.00000000017999</c:v>
                </c:pt>
                <c:pt idx="127">
                  <c:v>126.99999999977999</c:v>
                </c:pt>
                <c:pt idx="128">
                  <c:v>127.99999999997999</c:v>
                </c:pt>
                <c:pt idx="129">
                  <c:v>129.00000000017999</c:v>
                </c:pt>
                <c:pt idx="130">
                  <c:v>129.99999999977999</c:v>
                </c:pt>
                <c:pt idx="131">
                  <c:v>130.99999999997999</c:v>
                </c:pt>
                <c:pt idx="132">
                  <c:v>132.00000000018002</c:v>
                </c:pt>
                <c:pt idx="133">
                  <c:v>132.99999999978002</c:v>
                </c:pt>
                <c:pt idx="134">
                  <c:v>133.99999999998002</c:v>
                </c:pt>
                <c:pt idx="135">
                  <c:v>135.00000000018002</c:v>
                </c:pt>
                <c:pt idx="136">
                  <c:v>135.99999999978002</c:v>
                </c:pt>
                <c:pt idx="137">
                  <c:v>136.99999999998002</c:v>
                </c:pt>
                <c:pt idx="138">
                  <c:v>138.00000000017999</c:v>
                </c:pt>
                <c:pt idx="139">
                  <c:v>138.99999999978002</c:v>
                </c:pt>
                <c:pt idx="140">
                  <c:v>139.99999999997999</c:v>
                </c:pt>
                <c:pt idx="141">
                  <c:v>141.00000000017999</c:v>
                </c:pt>
                <c:pt idx="142">
                  <c:v>141.99999999977999</c:v>
                </c:pt>
                <c:pt idx="143">
                  <c:v>142.99999999997999</c:v>
                </c:pt>
                <c:pt idx="144">
                  <c:v>144.00000000017999</c:v>
                </c:pt>
                <c:pt idx="145">
                  <c:v>144.99999999977999</c:v>
                </c:pt>
                <c:pt idx="146">
                  <c:v>145.99999999997999</c:v>
                </c:pt>
                <c:pt idx="147">
                  <c:v>147.00000000018002</c:v>
                </c:pt>
                <c:pt idx="148">
                  <c:v>147.99999999978002</c:v>
                </c:pt>
                <c:pt idx="149">
                  <c:v>148.99999999998002</c:v>
                </c:pt>
                <c:pt idx="150">
                  <c:v>150.00000000018002</c:v>
                </c:pt>
                <c:pt idx="151">
                  <c:v>150.99999999978002</c:v>
                </c:pt>
                <c:pt idx="152">
                  <c:v>151.99999999998002</c:v>
                </c:pt>
                <c:pt idx="153">
                  <c:v>153.00000000017999</c:v>
                </c:pt>
                <c:pt idx="154">
                  <c:v>153.99999999978002</c:v>
                </c:pt>
                <c:pt idx="155">
                  <c:v>154.99999999997999</c:v>
                </c:pt>
                <c:pt idx="156">
                  <c:v>156.00000000017999</c:v>
                </c:pt>
                <c:pt idx="157">
                  <c:v>156.99999999977999</c:v>
                </c:pt>
                <c:pt idx="158">
                  <c:v>157.99999999997999</c:v>
                </c:pt>
                <c:pt idx="159">
                  <c:v>159.00000000017999</c:v>
                </c:pt>
                <c:pt idx="160">
                  <c:v>159.99999999977999</c:v>
                </c:pt>
                <c:pt idx="161">
                  <c:v>160.99999999997999</c:v>
                </c:pt>
                <c:pt idx="162">
                  <c:v>162.00000000018002</c:v>
                </c:pt>
                <c:pt idx="163">
                  <c:v>162.99999999978002</c:v>
                </c:pt>
                <c:pt idx="164">
                  <c:v>163.99999999998002</c:v>
                </c:pt>
                <c:pt idx="165">
                  <c:v>165.00000000018002</c:v>
                </c:pt>
                <c:pt idx="166">
                  <c:v>165.99999999978002</c:v>
                </c:pt>
                <c:pt idx="167">
                  <c:v>166.99999999998002</c:v>
                </c:pt>
                <c:pt idx="168">
                  <c:v>168.00000000017999</c:v>
                </c:pt>
                <c:pt idx="169">
                  <c:v>168.99999999978002</c:v>
                </c:pt>
                <c:pt idx="170">
                  <c:v>169.99999999997999</c:v>
                </c:pt>
                <c:pt idx="171">
                  <c:v>171.00000000017999</c:v>
                </c:pt>
                <c:pt idx="172">
                  <c:v>171.99999999977999</c:v>
                </c:pt>
                <c:pt idx="173">
                  <c:v>172.99999999997999</c:v>
                </c:pt>
                <c:pt idx="174">
                  <c:v>174.00000000017999</c:v>
                </c:pt>
                <c:pt idx="175">
                  <c:v>174.99999999977999</c:v>
                </c:pt>
                <c:pt idx="176">
                  <c:v>175.99999999997999</c:v>
                </c:pt>
                <c:pt idx="177">
                  <c:v>177.00000000018002</c:v>
                </c:pt>
                <c:pt idx="178">
                  <c:v>177.99999999978002</c:v>
                </c:pt>
                <c:pt idx="179">
                  <c:v>178.99999999998002</c:v>
                </c:pt>
                <c:pt idx="180">
                  <c:v>180.00000000018002</c:v>
                </c:pt>
                <c:pt idx="181">
                  <c:v>180.99999999978002</c:v>
                </c:pt>
                <c:pt idx="182">
                  <c:v>181.99999999998002</c:v>
                </c:pt>
                <c:pt idx="183">
                  <c:v>183.00000000017999</c:v>
                </c:pt>
                <c:pt idx="184">
                  <c:v>183.99999999978002</c:v>
                </c:pt>
                <c:pt idx="185">
                  <c:v>184.99999999997999</c:v>
                </c:pt>
                <c:pt idx="186">
                  <c:v>186.00000000017999</c:v>
                </c:pt>
                <c:pt idx="187">
                  <c:v>186.99999999977999</c:v>
                </c:pt>
                <c:pt idx="188">
                  <c:v>187.99999999997999</c:v>
                </c:pt>
                <c:pt idx="189">
                  <c:v>189.00000000017999</c:v>
                </c:pt>
                <c:pt idx="190">
                  <c:v>189.99999999977999</c:v>
                </c:pt>
                <c:pt idx="191">
                  <c:v>190.99999999997999</c:v>
                </c:pt>
                <c:pt idx="192">
                  <c:v>192.00000000018002</c:v>
                </c:pt>
                <c:pt idx="193">
                  <c:v>192.99999999978002</c:v>
                </c:pt>
                <c:pt idx="194">
                  <c:v>193.99999999998002</c:v>
                </c:pt>
                <c:pt idx="195">
                  <c:v>195.00000000018002</c:v>
                </c:pt>
                <c:pt idx="196">
                  <c:v>195.99999999978002</c:v>
                </c:pt>
                <c:pt idx="197">
                  <c:v>196.99999999998002</c:v>
                </c:pt>
                <c:pt idx="198">
                  <c:v>198.00000000017999</c:v>
                </c:pt>
                <c:pt idx="199">
                  <c:v>198.99999999978002</c:v>
                </c:pt>
                <c:pt idx="200">
                  <c:v>199.99999999997999</c:v>
                </c:pt>
                <c:pt idx="201">
                  <c:v>201.00000000017999</c:v>
                </c:pt>
                <c:pt idx="202">
                  <c:v>201.99999999977999</c:v>
                </c:pt>
                <c:pt idx="203">
                  <c:v>202.99999999997999</c:v>
                </c:pt>
                <c:pt idx="204">
                  <c:v>204.00000000017999</c:v>
                </c:pt>
                <c:pt idx="205">
                  <c:v>204.99999999977999</c:v>
                </c:pt>
                <c:pt idx="206">
                  <c:v>205.99999999997999</c:v>
                </c:pt>
                <c:pt idx="207">
                  <c:v>207.00000000018002</c:v>
                </c:pt>
                <c:pt idx="208">
                  <c:v>207.99999999978002</c:v>
                </c:pt>
                <c:pt idx="209">
                  <c:v>208.99999999998002</c:v>
                </c:pt>
                <c:pt idx="210">
                  <c:v>210.00000000018002</c:v>
                </c:pt>
                <c:pt idx="211">
                  <c:v>210.99999999978002</c:v>
                </c:pt>
                <c:pt idx="212">
                  <c:v>211.99999999998002</c:v>
                </c:pt>
                <c:pt idx="213">
                  <c:v>213.00000000017999</c:v>
                </c:pt>
                <c:pt idx="214">
                  <c:v>213.99999999978002</c:v>
                </c:pt>
                <c:pt idx="215">
                  <c:v>214.99999999997999</c:v>
                </c:pt>
                <c:pt idx="216">
                  <c:v>216.00000000017999</c:v>
                </c:pt>
                <c:pt idx="217">
                  <c:v>216.99999999977999</c:v>
                </c:pt>
                <c:pt idx="218">
                  <c:v>217.99999999997999</c:v>
                </c:pt>
              </c:numCache>
            </c:numRef>
          </c:xVal>
          <c:yVal>
            <c:numRef>
              <c:f>alldata!$H$4:$H$250</c:f>
              <c:numCache>
                <c:formatCode>General</c:formatCode>
                <c:ptCount val="247"/>
                <c:pt idx="0">
                  <c:v>6.3122558593799996</c:v>
                </c:pt>
                <c:pt idx="1">
                  <c:v>4.7650146484400002</c:v>
                </c:pt>
                <c:pt idx="2">
                  <c:v>4.5001220703099998</c:v>
                </c:pt>
                <c:pt idx="3">
                  <c:v>4.3405151367199997</c:v>
                </c:pt>
                <c:pt idx="4">
                  <c:v>4.2294311523400001</c:v>
                </c:pt>
                <c:pt idx="5">
                  <c:v>4.1403198242199997</c:v>
                </c:pt>
                <c:pt idx="6">
                  <c:v>4.0603637695300003</c:v>
                </c:pt>
                <c:pt idx="7">
                  <c:v>3.9935302734399998</c:v>
                </c:pt>
                <c:pt idx="8">
                  <c:v>3.9346313476599999</c:v>
                </c:pt>
                <c:pt idx="9">
                  <c:v>3.8787841796899998</c:v>
                </c:pt>
                <c:pt idx="10">
                  <c:v>3.8296508789099999</c:v>
                </c:pt>
                <c:pt idx="11">
                  <c:v>3.7857055664099999</c:v>
                </c:pt>
                <c:pt idx="12">
                  <c:v>3.7423706054700001</c:v>
                </c:pt>
                <c:pt idx="13">
                  <c:v>3.7026977539099999</c:v>
                </c:pt>
                <c:pt idx="14">
                  <c:v>3.6651611328100002</c:v>
                </c:pt>
                <c:pt idx="15">
                  <c:v>3.6279296875</c:v>
                </c:pt>
                <c:pt idx="16">
                  <c:v>3.5971069335900001</c:v>
                </c:pt>
                <c:pt idx="17">
                  <c:v>3.5641479492200001</c:v>
                </c:pt>
                <c:pt idx="18">
                  <c:v>3.5330200195299999</c:v>
                </c:pt>
                <c:pt idx="19">
                  <c:v>3.5037231445299999</c:v>
                </c:pt>
                <c:pt idx="20">
                  <c:v>3.4759521484399998</c:v>
                </c:pt>
                <c:pt idx="21">
                  <c:v>3.4494018554700001</c:v>
                </c:pt>
                <c:pt idx="22">
                  <c:v>3.4210205078100002</c:v>
                </c:pt>
                <c:pt idx="23">
                  <c:v>3.3969116210900001</c:v>
                </c:pt>
                <c:pt idx="24">
                  <c:v>3.3718872070299999</c:v>
                </c:pt>
                <c:pt idx="25">
                  <c:v>3.3465576171899998</c:v>
                </c:pt>
                <c:pt idx="26">
                  <c:v>3.3224487304700001</c:v>
                </c:pt>
                <c:pt idx="27">
                  <c:v>3.3004760742200001</c:v>
                </c:pt>
                <c:pt idx="28">
                  <c:v>3.2766723632799999</c:v>
                </c:pt>
                <c:pt idx="29">
                  <c:v>3.2550048828100002</c:v>
                </c:pt>
                <c:pt idx="30">
                  <c:v>3.23364257813</c:v>
                </c:pt>
                <c:pt idx="31">
                  <c:v>3.2122802734399998</c:v>
                </c:pt>
                <c:pt idx="32">
                  <c:v>3.1915283203100002</c:v>
                </c:pt>
                <c:pt idx="33">
                  <c:v>3.1707763671899998</c:v>
                </c:pt>
                <c:pt idx="34">
                  <c:v>3.1512451171899998</c:v>
                </c:pt>
                <c:pt idx="35">
                  <c:v>3.1307983398400001</c:v>
                </c:pt>
                <c:pt idx="36">
                  <c:v>3.11279296875</c:v>
                </c:pt>
                <c:pt idx="37">
                  <c:v>3.0938720703100002</c:v>
                </c:pt>
                <c:pt idx="38">
                  <c:v>3.0746459960900001</c:v>
                </c:pt>
                <c:pt idx="39">
                  <c:v>3.0563354492200001</c:v>
                </c:pt>
                <c:pt idx="40">
                  <c:v>3.03833007813</c:v>
                </c:pt>
                <c:pt idx="41">
                  <c:v>3.0206298828100002</c:v>
                </c:pt>
                <c:pt idx="42">
                  <c:v>3.0038452148400001</c:v>
                </c:pt>
                <c:pt idx="43">
                  <c:v>2.98706054688</c:v>
                </c:pt>
                <c:pt idx="44">
                  <c:v>2.9693603515600002</c:v>
                </c:pt>
                <c:pt idx="45">
                  <c:v>2.9519653320299999</c:v>
                </c:pt>
                <c:pt idx="46">
                  <c:v>2.9364013671899998</c:v>
                </c:pt>
                <c:pt idx="47">
                  <c:v>2.919921875</c:v>
                </c:pt>
                <c:pt idx="48">
                  <c:v>2.9037475585900001</c:v>
                </c:pt>
                <c:pt idx="49">
                  <c:v>2.8875732421899998</c:v>
                </c:pt>
                <c:pt idx="50">
                  <c:v>2.8732299804700001</c:v>
                </c:pt>
                <c:pt idx="51">
                  <c:v>2.8570556640600002</c:v>
                </c:pt>
                <c:pt idx="52">
                  <c:v>2.8427124023400001</c:v>
                </c:pt>
                <c:pt idx="53">
                  <c:v>2.8277587890600002</c:v>
                </c:pt>
                <c:pt idx="54">
                  <c:v>2.8115844726599999</c:v>
                </c:pt>
                <c:pt idx="55">
                  <c:v>2.7984619140600002</c:v>
                </c:pt>
                <c:pt idx="56">
                  <c:v>2.7838134765600002</c:v>
                </c:pt>
                <c:pt idx="57">
                  <c:v>2.7713012695299999</c:v>
                </c:pt>
                <c:pt idx="58">
                  <c:v>2.7578735351599999</c:v>
                </c:pt>
                <c:pt idx="59">
                  <c:v>2.7420043945299999</c:v>
                </c:pt>
                <c:pt idx="60">
                  <c:v>2.7304077148400001</c:v>
                </c:pt>
                <c:pt idx="61">
                  <c:v>2.71606445313</c:v>
                </c:pt>
                <c:pt idx="62">
                  <c:v>2.70263671875</c:v>
                </c:pt>
                <c:pt idx="63">
                  <c:v>2.6904296875</c:v>
                </c:pt>
                <c:pt idx="64">
                  <c:v>2.6788330078100002</c:v>
                </c:pt>
                <c:pt idx="65">
                  <c:v>2.6678466796899998</c:v>
                </c:pt>
                <c:pt idx="66">
                  <c:v>2.6535034179700001</c:v>
                </c:pt>
                <c:pt idx="67">
                  <c:v>2.6431274414099999</c:v>
                </c:pt>
                <c:pt idx="68">
                  <c:v>2.6303100585900001</c:v>
                </c:pt>
                <c:pt idx="69">
                  <c:v>2.6177978515600002</c:v>
                </c:pt>
                <c:pt idx="70">
                  <c:v>2.607421875</c:v>
                </c:pt>
                <c:pt idx="71">
                  <c:v>2.5958251953100002</c:v>
                </c:pt>
                <c:pt idx="72">
                  <c:v>2.5836181640600002</c:v>
                </c:pt>
                <c:pt idx="73">
                  <c:v>2.5726318359399998</c:v>
                </c:pt>
                <c:pt idx="74">
                  <c:v>2.5616455078100002</c:v>
                </c:pt>
                <c:pt idx="75">
                  <c:v>2.5503540039099999</c:v>
                </c:pt>
                <c:pt idx="76">
                  <c:v>2.5408935546899998</c:v>
                </c:pt>
                <c:pt idx="77">
                  <c:v>2.5296020507799999</c:v>
                </c:pt>
                <c:pt idx="78">
                  <c:v>2.5186157226599999</c:v>
                </c:pt>
                <c:pt idx="79">
                  <c:v>2.5088500976599999</c:v>
                </c:pt>
                <c:pt idx="80">
                  <c:v>2.49877929688</c:v>
                </c:pt>
                <c:pt idx="81">
                  <c:v>2.4896240234399998</c:v>
                </c:pt>
                <c:pt idx="82">
                  <c:v>2.4798583984399998</c:v>
                </c:pt>
                <c:pt idx="83">
                  <c:v>2.4700927734399998</c:v>
                </c:pt>
                <c:pt idx="84">
                  <c:v>2.4609375</c:v>
                </c:pt>
                <c:pt idx="85">
                  <c:v>2.4520874023400001</c:v>
                </c:pt>
                <c:pt idx="86">
                  <c:v>2.4420166015600002</c:v>
                </c:pt>
                <c:pt idx="87">
                  <c:v>2.4322509765600002</c:v>
                </c:pt>
                <c:pt idx="88">
                  <c:v>2.4237060546899998</c:v>
                </c:pt>
                <c:pt idx="89">
                  <c:v>2.4160766601599999</c:v>
                </c:pt>
                <c:pt idx="90">
                  <c:v>2.4069213867200001</c:v>
                </c:pt>
                <c:pt idx="91">
                  <c:v>2.3983764648400001</c:v>
                </c:pt>
                <c:pt idx="92">
                  <c:v>2.3898315429700001</c:v>
                </c:pt>
                <c:pt idx="93">
                  <c:v>2.38159179688</c:v>
                </c:pt>
                <c:pt idx="94">
                  <c:v>2.373046875</c:v>
                </c:pt>
                <c:pt idx="95">
                  <c:v>2.3641967773400001</c:v>
                </c:pt>
                <c:pt idx="96">
                  <c:v>2.3580932617200001</c:v>
                </c:pt>
                <c:pt idx="97">
                  <c:v>2.3486328125</c:v>
                </c:pt>
                <c:pt idx="98">
                  <c:v>2.3406982421899998</c:v>
                </c:pt>
                <c:pt idx="99">
                  <c:v>2.33276367188</c:v>
                </c:pt>
                <c:pt idx="100">
                  <c:v>2.3245239257799999</c:v>
                </c:pt>
                <c:pt idx="101">
                  <c:v>2.31811523438</c:v>
                </c:pt>
                <c:pt idx="102">
                  <c:v>2.31201171875</c:v>
                </c:pt>
                <c:pt idx="103">
                  <c:v>2.3019409179700001</c:v>
                </c:pt>
                <c:pt idx="104">
                  <c:v>2.2967529296899998</c:v>
                </c:pt>
                <c:pt idx="105">
                  <c:v>2.2900390625</c:v>
                </c:pt>
                <c:pt idx="106">
                  <c:v>2.2817993164099999</c:v>
                </c:pt>
                <c:pt idx="107">
                  <c:v>2.2756958007799999</c:v>
                </c:pt>
                <c:pt idx="108">
                  <c:v>2.2686767578100002</c:v>
                </c:pt>
                <c:pt idx="109">
                  <c:v>2.2604370117200001</c:v>
                </c:pt>
                <c:pt idx="110">
                  <c:v>2.2549438476599999</c:v>
                </c:pt>
                <c:pt idx="111">
                  <c:v>2.24975585938</c:v>
                </c:pt>
                <c:pt idx="112">
                  <c:v>2.2421264648400001</c:v>
                </c:pt>
                <c:pt idx="113">
                  <c:v>2.2344970703100002</c:v>
                </c:pt>
                <c:pt idx="114">
                  <c:v>2.22900390625</c:v>
                </c:pt>
                <c:pt idx="115">
                  <c:v>2.22290039063</c:v>
                </c:pt>
                <c:pt idx="116">
                  <c:v>2.2158813476599999</c:v>
                </c:pt>
                <c:pt idx="117">
                  <c:v>2.2100830078100002</c:v>
                </c:pt>
                <c:pt idx="118">
                  <c:v>2.2048950195299999</c:v>
                </c:pt>
                <c:pt idx="119">
                  <c:v>2.1990966796899998</c:v>
                </c:pt>
                <c:pt idx="120">
                  <c:v>2.1932983398400001</c:v>
                </c:pt>
                <c:pt idx="121">
                  <c:v>2.1878051757799999</c:v>
                </c:pt>
                <c:pt idx="122">
                  <c:v>2.1826171875</c:v>
                </c:pt>
                <c:pt idx="123">
                  <c:v>2.1768188476599999</c:v>
                </c:pt>
                <c:pt idx="124">
                  <c:v>2.1722412109399998</c:v>
                </c:pt>
                <c:pt idx="125">
                  <c:v>2.1664428710900001</c:v>
                </c:pt>
                <c:pt idx="126">
                  <c:v>2.1612548828100002</c:v>
                </c:pt>
                <c:pt idx="127">
                  <c:v>2.1554565429700001</c:v>
                </c:pt>
                <c:pt idx="128">
                  <c:v>2.15087890625</c:v>
                </c:pt>
                <c:pt idx="129">
                  <c:v>2.1463012695299999</c:v>
                </c:pt>
                <c:pt idx="130">
                  <c:v>2.1405029296899998</c:v>
                </c:pt>
                <c:pt idx="131">
                  <c:v>2.1359252929700001</c:v>
                </c:pt>
                <c:pt idx="132">
                  <c:v>2.1307373046899998</c:v>
                </c:pt>
                <c:pt idx="133">
                  <c:v>2.1255493164099999</c:v>
                </c:pt>
                <c:pt idx="134">
                  <c:v>2.1206665039099999</c:v>
                </c:pt>
                <c:pt idx="135">
                  <c:v>2.1151733398400001</c:v>
                </c:pt>
                <c:pt idx="136">
                  <c:v>2.1115112304700001</c:v>
                </c:pt>
                <c:pt idx="137">
                  <c:v>2.10693359375</c:v>
                </c:pt>
                <c:pt idx="138">
                  <c:v>2.1023559570299999</c:v>
                </c:pt>
                <c:pt idx="139">
                  <c:v>2.09838867188</c:v>
                </c:pt>
                <c:pt idx="140">
                  <c:v>2.0944213867200001</c:v>
                </c:pt>
                <c:pt idx="141">
                  <c:v>2.0892333984399998</c:v>
                </c:pt>
                <c:pt idx="142">
                  <c:v>2.0840454101599999</c:v>
                </c:pt>
                <c:pt idx="143">
                  <c:v>2.0803833007799999</c:v>
                </c:pt>
                <c:pt idx="144">
                  <c:v>2.07641601563</c:v>
                </c:pt>
                <c:pt idx="145">
                  <c:v>2.0730590820299999</c:v>
                </c:pt>
                <c:pt idx="146">
                  <c:v>2.0684814453100002</c:v>
                </c:pt>
                <c:pt idx="147">
                  <c:v>2.0648193359399998</c:v>
                </c:pt>
                <c:pt idx="148">
                  <c:v>2.0596313476599999</c:v>
                </c:pt>
                <c:pt idx="149">
                  <c:v>2.0574951171899998</c:v>
                </c:pt>
                <c:pt idx="150">
                  <c:v>2.0529174804700001</c:v>
                </c:pt>
                <c:pt idx="151">
                  <c:v>2.0498657226599999</c:v>
                </c:pt>
                <c:pt idx="152">
                  <c:v>2.0477294921899998</c:v>
                </c:pt>
                <c:pt idx="153">
                  <c:v>2.04345703125</c:v>
                </c:pt>
                <c:pt idx="154">
                  <c:v>2.0401000976599999</c:v>
                </c:pt>
                <c:pt idx="155">
                  <c:v>2.0361328125</c:v>
                </c:pt>
                <c:pt idx="156">
                  <c:v>2.0321655273400001</c:v>
                </c:pt>
                <c:pt idx="157">
                  <c:v>2.0278930664099999</c:v>
                </c:pt>
                <c:pt idx="158">
                  <c:v>2.0269775390600002</c:v>
                </c:pt>
                <c:pt idx="159">
                  <c:v>2.0217895507799999</c:v>
                </c:pt>
                <c:pt idx="160">
                  <c:v>2.0205688476599999</c:v>
                </c:pt>
                <c:pt idx="161">
                  <c:v>2.0166015625</c:v>
                </c:pt>
                <c:pt idx="162">
                  <c:v>2.0123291015600002</c:v>
                </c:pt>
                <c:pt idx="163">
                  <c:v>2.0095825195299999</c:v>
                </c:pt>
                <c:pt idx="164">
                  <c:v>2.0062255859399998</c:v>
                </c:pt>
                <c:pt idx="165">
                  <c:v>2.0050048828100002</c:v>
                </c:pt>
                <c:pt idx="166">
                  <c:v>2.0013427734399998</c:v>
                </c:pt>
                <c:pt idx="167">
                  <c:v>1.9967651367199999</c:v>
                </c:pt>
                <c:pt idx="168">
                  <c:v>1.9967651367199999</c:v>
                </c:pt>
                <c:pt idx="169">
                  <c:v>1.99096679688</c:v>
                </c:pt>
                <c:pt idx="170">
                  <c:v>1.9918823242199999</c:v>
                </c:pt>
                <c:pt idx="171">
                  <c:v>1.98669433594</c:v>
                </c:pt>
                <c:pt idx="172">
                  <c:v>1.9845581054699999</c:v>
                </c:pt>
                <c:pt idx="173">
                  <c:v>1.98059082031</c:v>
                </c:pt>
                <c:pt idx="174">
                  <c:v>1.97814941406</c:v>
                </c:pt>
                <c:pt idx="175">
                  <c:v>1.9754028320300001</c:v>
                </c:pt>
                <c:pt idx="176">
                  <c:v>1.9735717773400001</c:v>
                </c:pt>
                <c:pt idx="177">
                  <c:v>1.9717407226599999</c:v>
                </c:pt>
                <c:pt idx="178">
                  <c:v>1.96960449219</c:v>
                </c:pt>
                <c:pt idx="179">
                  <c:v>1.9650268554699999</c:v>
                </c:pt>
                <c:pt idx="180">
                  <c:v>1.9631958007800001</c:v>
                </c:pt>
                <c:pt idx="181">
                  <c:v>1.9607543945300001</c:v>
                </c:pt>
                <c:pt idx="182">
                  <c:v>1.95861816406</c:v>
                </c:pt>
                <c:pt idx="183">
                  <c:v>1.95617675781</c:v>
                </c:pt>
                <c:pt idx="184">
                  <c:v>1.95495605469</c:v>
                </c:pt>
                <c:pt idx="185">
                  <c:v>1.9503784179699999</c:v>
                </c:pt>
                <c:pt idx="186">
                  <c:v>1.9497680664099999</c:v>
                </c:pt>
                <c:pt idx="187">
                  <c:v>1.94763183594</c:v>
                </c:pt>
                <c:pt idx="188">
                  <c:v>1.94458007813</c:v>
                </c:pt>
                <c:pt idx="189">
                  <c:v>1.9442749023400001</c:v>
                </c:pt>
                <c:pt idx="190">
                  <c:v>1.9400024414099999</c:v>
                </c:pt>
                <c:pt idx="191">
                  <c:v>1.93908691406</c:v>
                </c:pt>
                <c:pt idx="192">
                  <c:v>1.93603515625</c:v>
                </c:pt>
                <c:pt idx="193">
                  <c:v>1.93481445313</c:v>
                </c:pt>
                <c:pt idx="194">
                  <c:v>1.93420410156</c:v>
                </c:pt>
                <c:pt idx="195">
                  <c:v>1.9308471679699999</c:v>
                </c:pt>
                <c:pt idx="196">
                  <c:v>1.9287109375</c:v>
                </c:pt>
                <c:pt idx="197">
                  <c:v>1.92810058594</c:v>
                </c:pt>
                <c:pt idx="198">
                  <c:v>1.92504882813</c:v>
                </c:pt>
                <c:pt idx="199">
                  <c:v>1.9235229492199999</c:v>
                </c:pt>
                <c:pt idx="200">
                  <c:v>1.9204711914099999</c:v>
                </c:pt>
                <c:pt idx="201">
                  <c:v>1.9210815429699999</c:v>
                </c:pt>
                <c:pt idx="202">
                  <c:v>1.91772460938</c:v>
                </c:pt>
                <c:pt idx="203">
                  <c:v>1.91589355469</c:v>
                </c:pt>
                <c:pt idx="204">
                  <c:v>1.9131469726599999</c:v>
                </c:pt>
                <c:pt idx="205">
                  <c:v>1.9131469726599999</c:v>
                </c:pt>
                <c:pt idx="206">
                  <c:v>1.9107055664099999</c:v>
                </c:pt>
                <c:pt idx="207">
                  <c:v>1.9094848632800001</c:v>
                </c:pt>
                <c:pt idx="208">
                  <c:v>1.9082641601599999</c:v>
                </c:pt>
                <c:pt idx="209">
                  <c:v>1.90612792969</c:v>
                </c:pt>
                <c:pt idx="210">
                  <c:v>1.904296875</c:v>
                </c:pt>
                <c:pt idx="211">
                  <c:v>1.90307617188</c:v>
                </c:pt>
                <c:pt idx="212">
                  <c:v>1.9009399414099999</c:v>
                </c:pt>
                <c:pt idx="213">
                  <c:v>1.8997192382800001</c:v>
                </c:pt>
                <c:pt idx="214">
                  <c:v>1.89758300781</c:v>
                </c:pt>
                <c:pt idx="215">
                  <c:v>1.89697265625</c:v>
                </c:pt>
                <c:pt idx="216">
                  <c:v>1.89575195313</c:v>
                </c:pt>
                <c:pt idx="217">
                  <c:v>1.89331054688</c:v>
                </c:pt>
                <c:pt idx="218">
                  <c:v>1.89270019531</c:v>
                </c:pt>
              </c:numCache>
            </c:numRef>
          </c:yVal>
        </c:ser>
        <c:ser>
          <c:idx val="4"/>
          <c:order val="4"/>
          <c:tx>
            <c:v>Geel</c:v>
          </c:tx>
          <c:spPr>
            <a:ln w="28575">
              <a:noFill/>
            </a:ln>
          </c:spPr>
          <c:marker>
            <c:symbol val="star"/>
            <c:size val="2"/>
          </c:marker>
          <c:xVal>
            <c:numRef>
              <c:f>alldata!$I$4:$I$250</c:f>
              <c:numCache>
                <c:formatCode>General</c:formatCode>
                <c:ptCount val="247"/>
                <c:pt idx="0">
                  <c:v>0</c:v>
                </c:pt>
                <c:pt idx="1">
                  <c:v>0.99999999996000177</c:v>
                </c:pt>
                <c:pt idx="2">
                  <c:v>1.9999999999800022</c:v>
                </c:pt>
                <c:pt idx="3">
                  <c:v>2.9999999999999991</c:v>
                </c:pt>
                <c:pt idx="4">
                  <c:v>3.9999999999600009</c:v>
                </c:pt>
                <c:pt idx="5">
                  <c:v>4.9999999999800018</c:v>
                </c:pt>
                <c:pt idx="6">
                  <c:v>6.0000000000000018</c:v>
                </c:pt>
                <c:pt idx="7">
                  <c:v>6.99999999996</c:v>
                </c:pt>
                <c:pt idx="8">
                  <c:v>7.9999999999800009</c:v>
                </c:pt>
                <c:pt idx="9">
                  <c:v>9.0000000000000018</c:v>
                </c:pt>
                <c:pt idx="10">
                  <c:v>9.9999999999600035</c:v>
                </c:pt>
                <c:pt idx="11">
                  <c:v>10.999999999980004</c:v>
                </c:pt>
                <c:pt idx="12">
                  <c:v>12.000000000000004</c:v>
                </c:pt>
                <c:pt idx="13">
                  <c:v>12.99999999996</c:v>
                </c:pt>
                <c:pt idx="14">
                  <c:v>13.99999999998</c:v>
                </c:pt>
                <c:pt idx="15">
                  <c:v>15</c:v>
                </c:pt>
                <c:pt idx="16">
                  <c:v>15.999999999960002</c:v>
                </c:pt>
                <c:pt idx="17">
                  <c:v>16.999999999980002</c:v>
                </c:pt>
                <c:pt idx="18">
                  <c:v>18.000000000000004</c:v>
                </c:pt>
                <c:pt idx="19">
                  <c:v>18.999999999959996</c:v>
                </c:pt>
                <c:pt idx="20">
                  <c:v>19.999999999979998</c:v>
                </c:pt>
                <c:pt idx="21">
                  <c:v>21</c:v>
                </c:pt>
                <c:pt idx="22">
                  <c:v>21.99999999996</c:v>
                </c:pt>
                <c:pt idx="23">
                  <c:v>22.999999999980002</c:v>
                </c:pt>
                <c:pt idx="24">
                  <c:v>24</c:v>
                </c:pt>
                <c:pt idx="25">
                  <c:v>24.999999999960004</c:v>
                </c:pt>
                <c:pt idx="26">
                  <c:v>25.999999999980005</c:v>
                </c:pt>
                <c:pt idx="27">
                  <c:v>27.000000000000004</c:v>
                </c:pt>
                <c:pt idx="28">
                  <c:v>27.99999999996</c:v>
                </c:pt>
                <c:pt idx="29">
                  <c:v>28.999999999979998</c:v>
                </c:pt>
                <c:pt idx="30">
                  <c:v>30</c:v>
                </c:pt>
                <c:pt idx="31">
                  <c:v>30.999999999960004</c:v>
                </c:pt>
                <c:pt idx="32">
                  <c:v>31.999999999980002</c:v>
                </c:pt>
                <c:pt idx="33">
                  <c:v>33</c:v>
                </c:pt>
                <c:pt idx="34">
                  <c:v>33.999999999959996</c:v>
                </c:pt>
                <c:pt idx="35">
                  <c:v>34.999999999979998</c:v>
                </c:pt>
                <c:pt idx="36">
                  <c:v>36</c:v>
                </c:pt>
                <c:pt idx="37">
                  <c:v>36.999999999960004</c:v>
                </c:pt>
                <c:pt idx="38">
                  <c:v>37.999999999979998</c:v>
                </c:pt>
                <c:pt idx="39">
                  <c:v>39.000000000179995</c:v>
                </c:pt>
                <c:pt idx="40">
                  <c:v>39.999999999780009</c:v>
                </c:pt>
                <c:pt idx="41">
                  <c:v>40.999999999980005</c:v>
                </c:pt>
                <c:pt idx="42">
                  <c:v>42.000000000180002</c:v>
                </c:pt>
                <c:pt idx="43">
                  <c:v>42.999999999779995</c:v>
                </c:pt>
                <c:pt idx="44">
                  <c:v>43.999999999980005</c:v>
                </c:pt>
                <c:pt idx="45">
                  <c:v>45.000000000180002</c:v>
                </c:pt>
                <c:pt idx="46">
                  <c:v>45.999999999780002</c:v>
                </c:pt>
                <c:pt idx="47">
                  <c:v>46.999999999979998</c:v>
                </c:pt>
                <c:pt idx="48">
                  <c:v>48.000000000180009</c:v>
                </c:pt>
                <c:pt idx="49">
                  <c:v>48.999999999780002</c:v>
                </c:pt>
                <c:pt idx="50">
                  <c:v>49.999999999979998</c:v>
                </c:pt>
                <c:pt idx="51">
                  <c:v>51.000000000179995</c:v>
                </c:pt>
                <c:pt idx="52">
                  <c:v>51.999999999780002</c:v>
                </c:pt>
                <c:pt idx="53">
                  <c:v>52.999999999979998</c:v>
                </c:pt>
                <c:pt idx="54">
                  <c:v>54.000000000179995</c:v>
                </c:pt>
                <c:pt idx="55">
                  <c:v>54.999999999780009</c:v>
                </c:pt>
                <c:pt idx="56">
                  <c:v>55.999999999980005</c:v>
                </c:pt>
                <c:pt idx="57">
                  <c:v>57.000000000180002</c:v>
                </c:pt>
                <c:pt idx="58">
                  <c:v>57.999999999779995</c:v>
                </c:pt>
                <c:pt idx="59">
                  <c:v>58.999999999980005</c:v>
                </c:pt>
                <c:pt idx="60">
                  <c:v>60.000000000180002</c:v>
                </c:pt>
                <c:pt idx="61">
                  <c:v>60.999999999780002</c:v>
                </c:pt>
                <c:pt idx="62">
                  <c:v>61.999999999979998</c:v>
                </c:pt>
                <c:pt idx="63">
                  <c:v>63.000000000180009</c:v>
                </c:pt>
                <c:pt idx="64">
                  <c:v>63.999999999780002</c:v>
                </c:pt>
                <c:pt idx="65">
                  <c:v>64.999999999979991</c:v>
                </c:pt>
                <c:pt idx="66">
                  <c:v>66.000000000179995</c:v>
                </c:pt>
                <c:pt idx="67">
                  <c:v>66.999999999780002</c:v>
                </c:pt>
                <c:pt idx="68">
                  <c:v>67.999999999980005</c:v>
                </c:pt>
                <c:pt idx="69">
                  <c:v>69.000000000179995</c:v>
                </c:pt>
                <c:pt idx="70">
                  <c:v>69.999999999780002</c:v>
                </c:pt>
                <c:pt idx="71">
                  <c:v>70.999999999980005</c:v>
                </c:pt>
                <c:pt idx="72">
                  <c:v>72.000000000179995</c:v>
                </c:pt>
                <c:pt idx="73">
                  <c:v>72.999999999780002</c:v>
                </c:pt>
                <c:pt idx="74">
                  <c:v>73.999999999980005</c:v>
                </c:pt>
                <c:pt idx="75">
                  <c:v>75.000000000180009</c:v>
                </c:pt>
                <c:pt idx="76">
                  <c:v>75.999999999780002</c:v>
                </c:pt>
                <c:pt idx="77">
                  <c:v>76.999999999979991</c:v>
                </c:pt>
                <c:pt idx="78">
                  <c:v>78.000000000180009</c:v>
                </c:pt>
                <c:pt idx="79">
                  <c:v>78.999999999780002</c:v>
                </c:pt>
                <c:pt idx="80">
                  <c:v>79.999999999979991</c:v>
                </c:pt>
                <c:pt idx="81">
                  <c:v>81.000000000179995</c:v>
                </c:pt>
                <c:pt idx="82">
                  <c:v>81.999999999780002</c:v>
                </c:pt>
                <c:pt idx="83">
                  <c:v>82.999999999980005</c:v>
                </c:pt>
                <c:pt idx="84">
                  <c:v>84.000000000179995</c:v>
                </c:pt>
                <c:pt idx="85">
                  <c:v>84.999999999780002</c:v>
                </c:pt>
                <c:pt idx="86">
                  <c:v>85.999999999980005</c:v>
                </c:pt>
                <c:pt idx="87">
                  <c:v>87.000000000179995</c:v>
                </c:pt>
                <c:pt idx="88">
                  <c:v>87.999999999780002</c:v>
                </c:pt>
                <c:pt idx="89">
                  <c:v>88.999999999980005</c:v>
                </c:pt>
                <c:pt idx="90">
                  <c:v>90.000000000180009</c:v>
                </c:pt>
                <c:pt idx="91">
                  <c:v>90.999999999780002</c:v>
                </c:pt>
                <c:pt idx="92">
                  <c:v>91.999999999979991</c:v>
                </c:pt>
                <c:pt idx="93">
                  <c:v>93.000000000180009</c:v>
                </c:pt>
                <c:pt idx="94">
                  <c:v>93.999999999780002</c:v>
                </c:pt>
                <c:pt idx="95">
                  <c:v>94.999999999979991</c:v>
                </c:pt>
                <c:pt idx="96">
                  <c:v>96.000000000179995</c:v>
                </c:pt>
                <c:pt idx="97">
                  <c:v>96.999999999780002</c:v>
                </c:pt>
                <c:pt idx="98">
                  <c:v>97.999999999980005</c:v>
                </c:pt>
                <c:pt idx="99">
                  <c:v>99.000000000179995</c:v>
                </c:pt>
                <c:pt idx="100">
                  <c:v>99.999999999779988</c:v>
                </c:pt>
                <c:pt idx="101">
                  <c:v>100.99999999997999</c:v>
                </c:pt>
                <c:pt idx="102">
                  <c:v>102.00000000018001</c:v>
                </c:pt>
                <c:pt idx="103">
                  <c:v>102.99999999978002</c:v>
                </c:pt>
                <c:pt idx="104">
                  <c:v>103.99999999998001</c:v>
                </c:pt>
                <c:pt idx="105">
                  <c:v>105.00000000018001</c:v>
                </c:pt>
                <c:pt idx="106">
                  <c:v>105.99999999978</c:v>
                </c:pt>
                <c:pt idx="107">
                  <c:v>106.99999999997999</c:v>
                </c:pt>
                <c:pt idx="108">
                  <c:v>108.00000000017999</c:v>
                </c:pt>
                <c:pt idx="109">
                  <c:v>108.99999999977999</c:v>
                </c:pt>
                <c:pt idx="110">
                  <c:v>109.99999999998001</c:v>
                </c:pt>
                <c:pt idx="111">
                  <c:v>111.00000000018001</c:v>
                </c:pt>
                <c:pt idx="112">
                  <c:v>111.99999999978</c:v>
                </c:pt>
                <c:pt idx="113">
                  <c:v>112.99999999998001</c:v>
                </c:pt>
                <c:pt idx="114">
                  <c:v>114.00000000017999</c:v>
                </c:pt>
                <c:pt idx="115">
                  <c:v>114.99999999977999</c:v>
                </c:pt>
                <c:pt idx="116">
                  <c:v>115.99999999997999</c:v>
                </c:pt>
                <c:pt idx="117">
                  <c:v>117.00000000018001</c:v>
                </c:pt>
                <c:pt idx="118">
                  <c:v>117.99999999978002</c:v>
                </c:pt>
                <c:pt idx="119">
                  <c:v>118.99999999998001</c:v>
                </c:pt>
                <c:pt idx="120">
                  <c:v>120.00000000018002</c:v>
                </c:pt>
                <c:pt idx="121">
                  <c:v>120.99999999978002</c:v>
                </c:pt>
                <c:pt idx="122">
                  <c:v>121.99999999998001</c:v>
                </c:pt>
                <c:pt idx="123">
                  <c:v>123.00000000018001</c:v>
                </c:pt>
                <c:pt idx="124">
                  <c:v>123.99999999978</c:v>
                </c:pt>
                <c:pt idx="125">
                  <c:v>124.99999999997999</c:v>
                </c:pt>
                <c:pt idx="126">
                  <c:v>126.00000000017999</c:v>
                </c:pt>
                <c:pt idx="127">
                  <c:v>126.99999999977999</c:v>
                </c:pt>
                <c:pt idx="128">
                  <c:v>127.99999999997999</c:v>
                </c:pt>
                <c:pt idx="129">
                  <c:v>129.00000000017999</c:v>
                </c:pt>
                <c:pt idx="130">
                  <c:v>129.99999999977999</c:v>
                </c:pt>
                <c:pt idx="131">
                  <c:v>130.99999999997999</c:v>
                </c:pt>
                <c:pt idx="132">
                  <c:v>132.00000000018002</c:v>
                </c:pt>
                <c:pt idx="133">
                  <c:v>132.99999999978002</c:v>
                </c:pt>
                <c:pt idx="134">
                  <c:v>133.99999999998002</c:v>
                </c:pt>
                <c:pt idx="135">
                  <c:v>135.00000000018002</c:v>
                </c:pt>
                <c:pt idx="136">
                  <c:v>135.99999999978002</c:v>
                </c:pt>
                <c:pt idx="137">
                  <c:v>136.99999999998002</c:v>
                </c:pt>
                <c:pt idx="138">
                  <c:v>138.00000000017999</c:v>
                </c:pt>
                <c:pt idx="139">
                  <c:v>138.99999999978002</c:v>
                </c:pt>
                <c:pt idx="140">
                  <c:v>139.99999999997999</c:v>
                </c:pt>
                <c:pt idx="141">
                  <c:v>141.00000000017999</c:v>
                </c:pt>
                <c:pt idx="142">
                  <c:v>141.99999999977999</c:v>
                </c:pt>
                <c:pt idx="143">
                  <c:v>142.99999999997999</c:v>
                </c:pt>
                <c:pt idx="144">
                  <c:v>144.00000000017999</c:v>
                </c:pt>
                <c:pt idx="145">
                  <c:v>144.99999999977999</c:v>
                </c:pt>
                <c:pt idx="146">
                  <c:v>145.99999999997999</c:v>
                </c:pt>
                <c:pt idx="147">
                  <c:v>147.00000000018002</c:v>
                </c:pt>
                <c:pt idx="148">
                  <c:v>147.99999999978002</c:v>
                </c:pt>
                <c:pt idx="149">
                  <c:v>148.99999999998002</c:v>
                </c:pt>
                <c:pt idx="150">
                  <c:v>150.00000000018002</c:v>
                </c:pt>
                <c:pt idx="151">
                  <c:v>150.99999999978002</c:v>
                </c:pt>
                <c:pt idx="152">
                  <c:v>151.99999999998002</c:v>
                </c:pt>
                <c:pt idx="153">
                  <c:v>153.00000000017999</c:v>
                </c:pt>
                <c:pt idx="154">
                  <c:v>153.99999999978002</c:v>
                </c:pt>
                <c:pt idx="155">
                  <c:v>154.99999999997999</c:v>
                </c:pt>
                <c:pt idx="156">
                  <c:v>156.00000000017999</c:v>
                </c:pt>
                <c:pt idx="157">
                  <c:v>156.99999999977999</c:v>
                </c:pt>
                <c:pt idx="158">
                  <c:v>157.99999999997999</c:v>
                </c:pt>
                <c:pt idx="159">
                  <c:v>159.00000000017999</c:v>
                </c:pt>
                <c:pt idx="160">
                  <c:v>159.99999999977999</c:v>
                </c:pt>
                <c:pt idx="161">
                  <c:v>160.99999999997999</c:v>
                </c:pt>
                <c:pt idx="162">
                  <c:v>162.00000000018002</c:v>
                </c:pt>
                <c:pt idx="163">
                  <c:v>162.99999999978002</c:v>
                </c:pt>
                <c:pt idx="164">
                  <c:v>163.99999999998002</c:v>
                </c:pt>
                <c:pt idx="165">
                  <c:v>165.00000000018002</c:v>
                </c:pt>
                <c:pt idx="166">
                  <c:v>165.99999999978002</c:v>
                </c:pt>
                <c:pt idx="167">
                  <c:v>166.99999999998002</c:v>
                </c:pt>
                <c:pt idx="168">
                  <c:v>168.00000000017999</c:v>
                </c:pt>
                <c:pt idx="169">
                  <c:v>168.99999999978002</c:v>
                </c:pt>
                <c:pt idx="170">
                  <c:v>169.99999999997999</c:v>
                </c:pt>
                <c:pt idx="171">
                  <c:v>171.00000000017999</c:v>
                </c:pt>
                <c:pt idx="172">
                  <c:v>171.99999999977999</c:v>
                </c:pt>
                <c:pt idx="173">
                  <c:v>172.99999999997999</c:v>
                </c:pt>
                <c:pt idx="174">
                  <c:v>174.00000000017999</c:v>
                </c:pt>
                <c:pt idx="175">
                  <c:v>174.99999999977999</c:v>
                </c:pt>
                <c:pt idx="176">
                  <c:v>175.99999999997999</c:v>
                </c:pt>
                <c:pt idx="177">
                  <c:v>177.00000000018002</c:v>
                </c:pt>
                <c:pt idx="178">
                  <c:v>177.99999999978002</c:v>
                </c:pt>
                <c:pt idx="179">
                  <c:v>178.99999999998002</c:v>
                </c:pt>
                <c:pt idx="180">
                  <c:v>180.00000000018002</c:v>
                </c:pt>
                <c:pt idx="181">
                  <c:v>180.99999999978002</c:v>
                </c:pt>
                <c:pt idx="182">
                  <c:v>181.99999999998002</c:v>
                </c:pt>
                <c:pt idx="183">
                  <c:v>183.00000000017999</c:v>
                </c:pt>
                <c:pt idx="184">
                  <c:v>183.99999999978002</c:v>
                </c:pt>
                <c:pt idx="185">
                  <c:v>184.99999999997999</c:v>
                </c:pt>
                <c:pt idx="186">
                  <c:v>186.00000000017999</c:v>
                </c:pt>
                <c:pt idx="187">
                  <c:v>186.99999999977999</c:v>
                </c:pt>
                <c:pt idx="188">
                  <c:v>187.99999999997999</c:v>
                </c:pt>
                <c:pt idx="189">
                  <c:v>189.00000000017999</c:v>
                </c:pt>
                <c:pt idx="190">
                  <c:v>189.99999999977999</c:v>
                </c:pt>
                <c:pt idx="191">
                  <c:v>190.99999999997999</c:v>
                </c:pt>
                <c:pt idx="192">
                  <c:v>192.00000000018002</c:v>
                </c:pt>
                <c:pt idx="193">
                  <c:v>192.99999999978002</c:v>
                </c:pt>
                <c:pt idx="194">
                  <c:v>193.99999999998002</c:v>
                </c:pt>
                <c:pt idx="195">
                  <c:v>195.00000000018002</c:v>
                </c:pt>
                <c:pt idx="196">
                  <c:v>195.99999999978002</c:v>
                </c:pt>
                <c:pt idx="197">
                  <c:v>196.99999999998002</c:v>
                </c:pt>
                <c:pt idx="198">
                  <c:v>198.00000000017999</c:v>
                </c:pt>
                <c:pt idx="199">
                  <c:v>198.99999999978002</c:v>
                </c:pt>
                <c:pt idx="200">
                  <c:v>199.99999999997999</c:v>
                </c:pt>
                <c:pt idx="201">
                  <c:v>201.00000000017999</c:v>
                </c:pt>
                <c:pt idx="202">
                  <c:v>201.99999999977999</c:v>
                </c:pt>
                <c:pt idx="203">
                  <c:v>202.99999999997999</c:v>
                </c:pt>
                <c:pt idx="204">
                  <c:v>204.00000000017999</c:v>
                </c:pt>
                <c:pt idx="205">
                  <c:v>204.99999999977999</c:v>
                </c:pt>
                <c:pt idx="206">
                  <c:v>205.99999999997999</c:v>
                </c:pt>
                <c:pt idx="207">
                  <c:v>207.00000000018002</c:v>
                </c:pt>
                <c:pt idx="208">
                  <c:v>207.99999999978002</c:v>
                </c:pt>
                <c:pt idx="209">
                  <c:v>208.99999999998002</c:v>
                </c:pt>
                <c:pt idx="210">
                  <c:v>210.00000000018002</c:v>
                </c:pt>
                <c:pt idx="211">
                  <c:v>210.99999999978002</c:v>
                </c:pt>
                <c:pt idx="212">
                  <c:v>211.99999999998002</c:v>
                </c:pt>
                <c:pt idx="213">
                  <c:v>213.00000000017999</c:v>
                </c:pt>
                <c:pt idx="214">
                  <c:v>213.99999999978002</c:v>
                </c:pt>
                <c:pt idx="215">
                  <c:v>214.99999999997999</c:v>
                </c:pt>
                <c:pt idx="216">
                  <c:v>216.00000000017999</c:v>
                </c:pt>
                <c:pt idx="217">
                  <c:v>216.99999999977999</c:v>
                </c:pt>
                <c:pt idx="218">
                  <c:v>217.99999999997999</c:v>
                </c:pt>
              </c:numCache>
            </c:numRef>
          </c:xVal>
          <c:yVal>
            <c:numRef>
              <c:f>alldata!$J$4:$J$250</c:f>
              <c:numCache>
                <c:formatCode>General</c:formatCode>
                <c:ptCount val="247"/>
                <c:pt idx="0">
                  <c:v>6.2005615234400002</c:v>
                </c:pt>
                <c:pt idx="1">
                  <c:v>6.201171875</c:v>
                </c:pt>
                <c:pt idx="2">
                  <c:v>6.2005615234400002</c:v>
                </c:pt>
                <c:pt idx="3">
                  <c:v>6.2005615234400002</c:v>
                </c:pt>
                <c:pt idx="4">
                  <c:v>5.8660888671900002</c:v>
                </c:pt>
                <c:pt idx="5">
                  <c:v>4.5651245117199997</c:v>
                </c:pt>
                <c:pt idx="6">
                  <c:v>4.3890380859400002</c:v>
                </c:pt>
                <c:pt idx="7">
                  <c:v>4.27001953125</c:v>
                </c:pt>
                <c:pt idx="8">
                  <c:v>4.1714477539099999</c:v>
                </c:pt>
                <c:pt idx="9">
                  <c:v>4.0924072265599998</c:v>
                </c:pt>
                <c:pt idx="10">
                  <c:v>4.0264892578099998</c:v>
                </c:pt>
                <c:pt idx="11">
                  <c:v>3.9682006835900001</c:v>
                </c:pt>
                <c:pt idx="12">
                  <c:v>3.9117431640600002</c:v>
                </c:pt>
                <c:pt idx="13">
                  <c:v>3.8613891601599999</c:v>
                </c:pt>
                <c:pt idx="14">
                  <c:v>3.8186645507799999</c:v>
                </c:pt>
                <c:pt idx="15">
                  <c:v>3.7741088867200001</c:v>
                </c:pt>
                <c:pt idx="16">
                  <c:v>3.7356567382799999</c:v>
                </c:pt>
                <c:pt idx="17">
                  <c:v>3.6981201171899998</c:v>
                </c:pt>
                <c:pt idx="18">
                  <c:v>3.6618041992200001</c:v>
                </c:pt>
                <c:pt idx="19">
                  <c:v>3.6288452148400001</c:v>
                </c:pt>
                <c:pt idx="20">
                  <c:v>3.5971069335900001</c:v>
                </c:pt>
                <c:pt idx="21">
                  <c:v>3.5641479492200001</c:v>
                </c:pt>
                <c:pt idx="22">
                  <c:v>3.53515625</c:v>
                </c:pt>
                <c:pt idx="23">
                  <c:v>3.5076904296899998</c:v>
                </c:pt>
                <c:pt idx="24">
                  <c:v>3.4780883789099999</c:v>
                </c:pt>
                <c:pt idx="25">
                  <c:v>3.4512329101599999</c:v>
                </c:pt>
                <c:pt idx="26">
                  <c:v>3.4259033203100002</c:v>
                </c:pt>
                <c:pt idx="27">
                  <c:v>3.3987426757799999</c:v>
                </c:pt>
                <c:pt idx="28">
                  <c:v>3.3737182617200001</c:v>
                </c:pt>
                <c:pt idx="29">
                  <c:v>3.3523559570299999</c:v>
                </c:pt>
                <c:pt idx="30">
                  <c:v>3.3258056640600002</c:v>
                </c:pt>
                <c:pt idx="31">
                  <c:v>3.30322265625</c:v>
                </c:pt>
                <c:pt idx="32">
                  <c:v>3.28125</c:v>
                </c:pt>
                <c:pt idx="33">
                  <c:v>3.2583618164099999</c:v>
                </c:pt>
                <c:pt idx="34">
                  <c:v>3.2357788085900001</c:v>
                </c:pt>
                <c:pt idx="35">
                  <c:v>3.2144165039099999</c:v>
                </c:pt>
                <c:pt idx="36">
                  <c:v>3.1954956054700001</c:v>
                </c:pt>
                <c:pt idx="37">
                  <c:v>3.17138671875</c:v>
                </c:pt>
                <c:pt idx="38">
                  <c:v>3.1521606445299999</c:v>
                </c:pt>
                <c:pt idx="39">
                  <c:v>3.134765625</c:v>
                </c:pt>
                <c:pt idx="40">
                  <c:v>3.115234375</c:v>
                </c:pt>
                <c:pt idx="41">
                  <c:v>3.09448242188</c:v>
                </c:pt>
                <c:pt idx="42">
                  <c:v>3.0752563476599999</c:v>
                </c:pt>
                <c:pt idx="43">
                  <c:v>3.0563354492200001</c:v>
                </c:pt>
                <c:pt idx="44">
                  <c:v>3.0377197265600002</c:v>
                </c:pt>
                <c:pt idx="45">
                  <c:v>3.0218505859399998</c:v>
                </c:pt>
                <c:pt idx="46">
                  <c:v>3.0010986328100002</c:v>
                </c:pt>
                <c:pt idx="47">
                  <c:v>2.9855346679700001</c:v>
                </c:pt>
                <c:pt idx="48">
                  <c:v>2.96875</c:v>
                </c:pt>
                <c:pt idx="49">
                  <c:v>2.9495239257799999</c:v>
                </c:pt>
                <c:pt idx="50">
                  <c:v>2.9330444335900001</c:v>
                </c:pt>
                <c:pt idx="51">
                  <c:v>2.9165649414099999</c:v>
                </c:pt>
                <c:pt idx="52">
                  <c:v>2.9010009765600002</c:v>
                </c:pt>
                <c:pt idx="53">
                  <c:v>2.8848266601599999</c:v>
                </c:pt>
                <c:pt idx="54">
                  <c:v>2.8692626953100002</c:v>
                </c:pt>
                <c:pt idx="55">
                  <c:v>2.8524780273400001</c:v>
                </c:pt>
                <c:pt idx="56">
                  <c:v>2.83813476563</c:v>
                </c:pt>
                <c:pt idx="57">
                  <c:v>2.8244018554700001</c:v>
                </c:pt>
                <c:pt idx="58">
                  <c:v>2.8082275390600002</c:v>
                </c:pt>
                <c:pt idx="59">
                  <c:v>2.7938842773400001</c:v>
                </c:pt>
                <c:pt idx="60">
                  <c:v>2.7798461914099999</c:v>
                </c:pt>
                <c:pt idx="61">
                  <c:v>2.76489257813</c:v>
                </c:pt>
                <c:pt idx="62">
                  <c:v>2.7505493164099999</c:v>
                </c:pt>
                <c:pt idx="63">
                  <c:v>2.73559570313</c:v>
                </c:pt>
                <c:pt idx="64">
                  <c:v>2.7215576171899998</c:v>
                </c:pt>
                <c:pt idx="65">
                  <c:v>2.7090454101599999</c:v>
                </c:pt>
                <c:pt idx="66">
                  <c:v>2.6953125</c:v>
                </c:pt>
                <c:pt idx="67">
                  <c:v>2.6834106445299999</c:v>
                </c:pt>
                <c:pt idx="68">
                  <c:v>2.66967773438</c:v>
                </c:pt>
                <c:pt idx="69">
                  <c:v>2.65747070313</c:v>
                </c:pt>
                <c:pt idx="70">
                  <c:v>2.64404296875</c:v>
                </c:pt>
                <c:pt idx="71">
                  <c:v>2.6315307617200001</c:v>
                </c:pt>
                <c:pt idx="72">
                  <c:v>2.6199340820299999</c:v>
                </c:pt>
                <c:pt idx="73">
                  <c:v>2.607421875</c:v>
                </c:pt>
                <c:pt idx="74">
                  <c:v>2.5958251953100002</c:v>
                </c:pt>
                <c:pt idx="75">
                  <c:v>2.5860595703100002</c:v>
                </c:pt>
                <c:pt idx="76">
                  <c:v>2.5726318359399998</c:v>
                </c:pt>
                <c:pt idx="77">
                  <c:v>2.5607299804700001</c:v>
                </c:pt>
                <c:pt idx="78">
                  <c:v>2.5503540039099999</c:v>
                </c:pt>
                <c:pt idx="79">
                  <c:v>2.5399780273400001</c:v>
                </c:pt>
                <c:pt idx="80">
                  <c:v>2.5283813476599999</c:v>
                </c:pt>
                <c:pt idx="81">
                  <c:v>2.5173950195299999</c:v>
                </c:pt>
                <c:pt idx="82">
                  <c:v>2.5070190429700001</c:v>
                </c:pt>
                <c:pt idx="83">
                  <c:v>2.4954223632799999</c:v>
                </c:pt>
                <c:pt idx="84">
                  <c:v>2.4862670898400001</c:v>
                </c:pt>
                <c:pt idx="85">
                  <c:v>2.4746704101599999</c:v>
                </c:pt>
                <c:pt idx="86">
                  <c:v>2.4661254882799999</c:v>
                </c:pt>
                <c:pt idx="87">
                  <c:v>2.4551391601599999</c:v>
                </c:pt>
                <c:pt idx="88">
                  <c:v>2.4468994140600002</c:v>
                </c:pt>
                <c:pt idx="89">
                  <c:v>2.4365234375</c:v>
                </c:pt>
                <c:pt idx="90">
                  <c:v>2.4249267578100002</c:v>
                </c:pt>
                <c:pt idx="91">
                  <c:v>2.4179077148400001</c:v>
                </c:pt>
                <c:pt idx="92">
                  <c:v>2.4069213867200001</c:v>
                </c:pt>
                <c:pt idx="93">
                  <c:v>2.3989868164099999</c:v>
                </c:pt>
                <c:pt idx="94">
                  <c:v>2.3886108398400001</c:v>
                </c:pt>
                <c:pt idx="95">
                  <c:v>2.3797607421899998</c:v>
                </c:pt>
                <c:pt idx="96">
                  <c:v>2.3699951171899998</c:v>
                </c:pt>
                <c:pt idx="97">
                  <c:v>2.3638916015600002</c:v>
                </c:pt>
                <c:pt idx="98">
                  <c:v>2.3538208007799999</c:v>
                </c:pt>
                <c:pt idx="99">
                  <c:v>2.3471069335900001</c:v>
                </c:pt>
                <c:pt idx="100">
                  <c:v>2.3361206054700001</c:v>
                </c:pt>
                <c:pt idx="101">
                  <c:v>2.3284912109399998</c:v>
                </c:pt>
                <c:pt idx="102">
                  <c:v>2.32055664063</c:v>
                </c:pt>
                <c:pt idx="103">
                  <c:v>2.3123168945299999</c:v>
                </c:pt>
                <c:pt idx="104">
                  <c:v>2.3062133789099999</c:v>
                </c:pt>
                <c:pt idx="105">
                  <c:v>2.29858398438</c:v>
                </c:pt>
                <c:pt idx="106">
                  <c:v>2.2900390625</c:v>
                </c:pt>
                <c:pt idx="107">
                  <c:v>2.2817993164099999</c:v>
                </c:pt>
                <c:pt idx="108">
                  <c:v>2.2750854492200001</c:v>
                </c:pt>
                <c:pt idx="109">
                  <c:v>2.2653198242200001</c:v>
                </c:pt>
                <c:pt idx="110">
                  <c:v>2.2601318359399998</c:v>
                </c:pt>
                <c:pt idx="111">
                  <c:v>2.2506713867200001</c:v>
                </c:pt>
                <c:pt idx="112">
                  <c:v>2.24487304688</c:v>
                </c:pt>
                <c:pt idx="113">
                  <c:v>2.23876953125</c:v>
                </c:pt>
                <c:pt idx="114">
                  <c:v>2.2311401367200001</c:v>
                </c:pt>
                <c:pt idx="115">
                  <c:v>2.2244262695299999</c:v>
                </c:pt>
                <c:pt idx="116">
                  <c:v>2.2183227539099999</c:v>
                </c:pt>
                <c:pt idx="117">
                  <c:v>2.2113037109399998</c:v>
                </c:pt>
                <c:pt idx="118">
                  <c:v>2.2048950195299999</c:v>
                </c:pt>
                <c:pt idx="119">
                  <c:v>2.1981811523400001</c:v>
                </c:pt>
                <c:pt idx="120">
                  <c:v>2.1923828125</c:v>
                </c:pt>
                <c:pt idx="121">
                  <c:v>2.1871948242200001</c:v>
                </c:pt>
                <c:pt idx="122">
                  <c:v>2.1795654296899998</c:v>
                </c:pt>
                <c:pt idx="123">
                  <c:v>2.1725463867200001</c:v>
                </c:pt>
                <c:pt idx="124">
                  <c:v>2.1664428710900001</c:v>
                </c:pt>
                <c:pt idx="125">
                  <c:v>2.1621704101599999</c:v>
                </c:pt>
                <c:pt idx="126">
                  <c:v>2.15698242188</c:v>
                </c:pt>
                <c:pt idx="127">
                  <c:v>2.1514892578100002</c:v>
                </c:pt>
                <c:pt idx="128">
                  <c:v>2.1456909179700001</c:v>
                </c:pt>
                <c:pt idx="129">
                  <c:v>2.1392822265600002</c:v>
                </c:pt>
                <c:pt idx="130">
                  <c:v>2.1328735351599999</c:v>
                </c:pt>
                <c:pt idx="131">
                  <c:v>2.12890625</c:v>
                </c:pt>
                <c:pt idx="132">
                  <c:v>2.1224975585900001</c:v>
                </c:pt>
                <c:pt idx="133">
                  <c:v>2.1160888671899998</c:v>
                </c:pt>
                <c:pt idx="134">
                  <c:v>2.1102905273400001</c:v>
                </c:pt>
                <c:pt idx="135">
                  <c:v>2.10571289063</c:v>
                </c:pt>
                <c:pt idx="136">
                  <c:v>2.1011352539099999</c:v>
                </c:pt>
                <c:pt idx="137">
                  <c:v>2.09716796875</c:v>
                </c:pt>
                <c:pt idx="138">
                  <c:v>2.0913696289099999</c:v>
                </c:pt>
                <c:pt idx="139">
                  <c:v>2.0867919921899998</c:v>
                </c:pt>
                <c:pt idx="140">
                  <c:v>2.0822143554700001</c:v>
                </c:pt>
                <c:pt idx="141">
                  <c:v>2.0791625976599999</c:v>
                </c:pt>
                <c:pt idx="142">
                  <c:v>2.0730590820299999</c:v>
                </c:pt>
                <c:pt idx="143">
                  <c:v>2.0687866210900001</c:v>
                </c:pt>
                <c:pt idx="144">
                  <c:v>2.0632934570299999</c:v>
                </c:pt>
                <c:pt idx="145">
                  <c:v>2.05810546875</c:v>
                </c:pt>
                <c:pt idx="146">
                  <c:v>2.05444335938</c:v>
                </c:pt>
                <c:pt idx="147">
                  <c:v>2.0492553710900001</c:v>
                </c:pt>
                <c:pt idx="148">
                  <c:v>2.04711914063</c:v>
                </c:pt>
                <c:pt idx="149">
                  <c:v>2.0419311523400001</c:v>
                </c:pt>
                <c:pt idx="150">
                  <c:v>2.03735351563</c:v>
                </c:pt>
                <c:pt idx="151">
                  <c:v>2.0330810546899998</c:v>
                </c:pt>
                <c:pt idx="152">
                  <c:v>2.0291137695299999</c:v>
                </c:pt>
                <c:pt idx="153">
                  <c:v>2.0269775390600002</c:v>
                </c:pt>
                <c:pt idx="154">
                  <c:v>2.0217895507799999</c:v>
                </c:pt>
                <c:pt idx="155">
                  <c:v>2.0169067382799999</c:v>
                </c:pt>
                <c:pt idx="156">
                  <c:v>2.0147705078100002</c:v>
                </c:pt>
                <c:pt idx="157">
                  <c:v>2.0101928710900001</c:v>
                </c:pt>
                <c:pt idx="158">
                  <c:v>2.0062255859399998</c:v>
                </c:pt>
                <c:pt idx="159">
                  <c:v>2.0025634765600002</c:v>
                </c:pt>
                <c:pt idx="160">
                  <c:v>2.0004272460900001</c:v>
                </c:pt>
                <c:pt idx="161">
                  <c:v>1.99584960938</c:v>
                </c:pt>
                <c:pt idx="162">
                  <c:v>1.9918823242199999</c:v>
                </c:pt>
                <c:pt idx="163">
                  <c:v>1.9873046875</c:v>
                </c:pt>
                <c:pt idx="164">
                  <c:v>1.9857788085900001</c:v>
                </c:pt>
                <c:pt idx="165">
                  <c:v>1.9815063476599999</c:v>
                </c:pt>
                <c:pt idx="166">
                  <c:v>1.97814941406</c:v>
                </c:pt>
                <c:pt idx="167">
                  <c:v>1.97570800781</c:v>
                </c:pt>
                <c:pt idx="168">
                  <c:v>1.9705200195300001</c:v>
                </c:pt>
                <c:pt idx="169">
                  <c:v>1.96716308594</c:v>
                </c:pt>
                <c:pt idx="170">
                  <c:v>1.9650268554699999</c:v>
                </c:pt>
                <c:pt idx="171">
                  <c:v>1.9619750976599999</c:v>
                </c:pt>
                <c:pt idx="172">
                  <c:v>1.95983886719</c:v>
                </c:pt>
                <c:pt idx="173">
                  <c:v>1.95495605469</c:v>
                </c:pt>
                <c:pt idx="174">
                  <c:v>1.9534301757800001</c:v>
                </c:pt>
                <c:pt idx="175">
                  <c:v>1.9497680664099999</c:v>
                </c:pt>
                <c:pt idx="176">
                  <c:v>1.94702148438</c:v>
                </c:pt>
                <c:pt idx="177">
                  <c:v>1.9442749023400001</c:v>
                </c:pt>
                <c:pt idx="178">
                  <c:v>1.9400024414099999</c:v>
                </c:pt>
                <c:pt idx="179">
                  <c:v>1.93908691406</c:v>
                </c:pt>
                <c:pt idx="180">
                  <c:v>1.93481445313</c:v>
                </c:pt>
                <c:pt idx="181">
                  <c:v>1.9332885742199999</c:v>
                </c:pt>
                <c:pt idx="182">
                  <c:v>1.9302368164099999</c:v>
                </c:pt>
                <c:pt idx="183">
                  <c:v>1.9287109375</c:v>
                </c:pt>
                <c:pt idx="184">
                  <c:v>1.923828125</c:v>
                </c:pt>
                <c:pt idx="185">
                  <c:v>1.9229125976599999</c:v>
                </c:pt>
                <c:pt idx="186">
                  <c:v>1.9192504882800001</c:v>
                </c:pt>
                <c:pt idx="187">
                  <c:v>1.91772460938</c:v>
                </c:pt>
                <c:pt idx="188">
                  <c:v>1.91345214844</c:v>
                </c:pt>
                <c:pt idx="189">
                  <c:v>1.9131469726599999</c:v>
                </c:pt>
                <c:pt idx="190">
                  <c:v>1.9082641601599999</c:v>
                </c:pt>
                <c:pt idx="191">
                  <c:v>1.90795898438</c:v>
                </c:pt>
                <c:pt idx="192">
                  <c:v>1.90490722656</c:v>
                </c:pt>
                <c:pt idx="193">
                  <c:v>1.9027709960900001</c:v>
                </c:pt>
                <c:pt idx="194">
                  <c:v>1.8997192382800001</c:v>
                </c:pt>
                <c:pt idx="195">
                  <c:v>1.8978881835900001</c:v>
                </c:pt>
                <c:pt idx="196">
                  <c:v>1.89514160156</c:v>
                </c:pt>
                <c:pt idx="197">
                  <c:v>1.8923950195300001</c:v>
                </c:pt>
                <c:pt idx="198">
                  <c:v>1.8911743164099999</c:v>
                </c:pt>
                <c:pt idx="199">
                  <c:v>1.8887329101599999</c:v>
                </c:pt>
                <c:pt idx="200">
                  <c:v>1.88659667969</c:v>
                </c:pt>
                <c:pt idx="201">
                  <c:v>1.884765625</c:v>
                </c:pt>
                <c:pt idx="202">
                  <c:v>1.8820190429699999</c:v>
                </c:pt>
                <c:pt idx="203">
                  <c:v>1.8814086914099999</c:v>
                </c:pt>
                <c:pt idx="204">
                  <c:v>1.8789672851599999</c:v>
                </c:pt>
                <c:pt idx="205">
                  <c:v>1.87683105469</c:v>
                </c:pt>
                <c:pt idx="206">
                  <c:v>1.87438964844</c:v>
                </c:pt>
                <c:pt idx="207">
                  <c:v>1.87194824219</c:v>
                </c:pt>
                <c:pt idx="208">
                  <c:v>1.8704223632800001</c:v>
                </c:pt>
                <c:pt idx="209">
                  <c:v>1.8667602539099999</c:v>
                </c:pt>
                <c:pt idx="210">
                  <c:v>1.86645507813</c:v>
                </c:pt>
                <c:pt idx="211">
                  <c:v>1.865234375</c:v>
                </c:pt>
                <c:pt idx="212">
                  <c:v>1.86340332031</c:v>
                </c:pt>
                <c:pt idx="213">
                  <c:v>1.86157226563</c:v>
                </c:pt>
                <c:pt idx="214">
                  <c:v>1.8588256835900001</c:v>
                </c:pt>
                <c:pt idx="215">
                  <c:v>1.8569946289099999</c:v>
                </c:pt>
                <c:pt idx="216">
                  <c:v>1.85607910156</c:v>
                </c:pt>
                <c:pt idx="217">
                  <c:v>1.85302734375</c:v>
                </c:pt>
                <c:pt idx="218">
                  <c:v>1.85241699219</c:v>
                </c:pt>
              </c:numCache>
            </c:numRef>
          </c:yVal>
        </c:ser>
        <c:ser>
          <c:idx val="5"/>
          <c:order val="5"/>
          <c:tx>
            <c:v>UV</c:v>
          </c:tx>
          <c:spPr>
            <a:ln w="28575">
              <a:noFill/>
            </a:ln>
          </c:spPr>
          <c:marker>
            <c:symbol val="circle"/>
            <c:size val="3"/>
          </c:marker>
          <c:xVal>
            <c:numRef>
              <c:f>alldata!$K$4:$K$222</c:f>
              <c:numCache>
                <c:formatCode>General</c:formatCode>
                <c:ptCount val="219"/>
                <c:pt idx="0">
                  <c:v>0</c:v>
                </c:pt>
                <c:pt idx="1">
                  <c:v>1.0000000000199971</c:v>
                </c:pt>
                <c:pt idx="2">
                  <c:v>1.9999999999799989</c:v>
                </c:pt>
                <c:pt idx="3">
                  <c:v>2.9999999999999991</c:v>
                </c:pt>
                <c:pt idx="4">
                  <c:v>4.00000000002</c:v>
                </c:pt>
                <c:pt idx="5">
                  <c:v>4.9999999999799982</c:v>
                </c:pt>
                <c:pt idx="6">
                  <c:v>5.9999999999999982</c:v>
                </c:pt>
                <c:pt idx="7">
                  <c:v>7.0000000000199991</c:v>
                </c:pt>
                <c:pt idx="8">
                  <c:v>7.9999999999800009</c:v>
                </c:pt>
                <c:pt idx="9">
                  <c:v>9.0000000000000018</c:v>
                </c:pt>
                <c:pt idx="10">
                  <c:v>10.000000000020002</c:v>
                </c:pt>
                <c:pt idx="11">
                  <c:v>10.999999999979996</c:v>
                </c:pt>
                <c:pt idx="12">
                  <c:v>11.999999999999996</c:v>
                </c:pt>
                <c:pt idx="13">
                  <c:v>13.000000000019998</c:v>
                </c:pt>
                <c:pt idx="14">
                  <c:v>13.99999999998</c:v>
                </c:pt>
                <c:pt idx="15">
                  <c:v>15</c:v>
                </c:pt>
                <c:pt idx="16">
                  <c:v>16.000000000020002</c:v>
                </c:pt>
                <c:pt idx="17">
                  <c:v>16.999999999979995</c:v>
                </c:pt>
                <c:pt idx="18">
                  <c:v>17.999999999999996</c:v>
                </c:pt>
                <c:pt idx="19">
                  <c:v>19.000000000019995</c:v>
                </c:pt>
                <c:pt idx="20">
                  <c:v>19.999999999979998</c:v>
                </c:pt>
                <c:pt idx="21">
                  <c:v>21</c:v>
                </c:pt>
                <c:pt idx="22">
                  <c:v>22.000000000019998</c:v>
                </c:pt>
                <c:pt idx="23">
                  <c:v>22.999999999980002</c:v>
                </c:pt>
                <c:pt idx="24">
                  <c:v>24</c:v>
                </c:pt>
                <c:pt idx="25">
                  <c:v>25.000000000020002</c:v>
                </c:pt>
                <c:pt idx="26">
                  <c:v>25.999999999979998</c:v>
                </c:pt>
                <c:pt idx="27">
                  <c:v>26.999999999999996</c:v>
                </c:pt>
                <c:pt idx="28">
                  <c:v>28.000000000019998</c:v>
                </c:pt>
                <c:pt idx="29">
                  <c:v>28.999999999979998</c:v>
                </c:pt>
                <c:pt idx="30">
                  <c:v>30</c:v>
                </c:pt>
                <c:pt idx="31">
                  <c:v>31.000000000020002</c:v>
                </c:pt>
                <c:pt idx="32">
                  <c:v>31.999999999979995</c:v>
                </c:pt>
                <c:pt idx="33">
                  <c:v>32.999999999999993</c:v>
                </c:pt>
                <c:pt idx="34">
                  <c:v>34.000000000019995</c:v>
                </c:pt>
                <c:pt idx="35">
                  <c:v>34.999999999979998</c:v>
                </c:pt>
                <c:pt idx="36">
                  <c:v>36</c:v>
                </c:pt>
                <c:pt idx="37">
                  <c:v>37.000000000199996</c:v>
                </c:pt>
                <c:pt idx="38">
                  <c:v>37.999999999800004</c:v>
                </c:pt>
                <c:pt idx="39">
                  <c:v>39</c:v>
                </c:pt>
                <c:pt idx="40">
                  <c:v>40.000000000199996</c:v>
                </c:pt>
                <c:pt idx="41">
                  <c:v>40.999999999799996</c:v>
                </c:pt>
                <c:pt idx="42">
                  <c:v>42.000000000000007</c:v>
                </c:pt>
                <c:pt idx="43">
                  <c:v>43.000000000200004</c:v>
                </c:pt>
                <c:pt idx="44">
                  <c:v>43.999999999799996</c:v>
                </c:pt>
                <c:pt idx="45">
                  <c:v>44.999999999999993</c:v>
                </c:pt>
                <c:pt idx="46">
                  <c:v>46.000000000200004</c:v>
                </c:pt>
                <c:pt idx="47">
                  <c:v>46.999999999799996</c:v>
                </c:pt>
                <c:pt idx="48">
                  <c:v>47.999999999999993</c:v>
                </c:pt>
                <c:pt idx="49">
                  <c:v>49.000000000199989</c:v>
                </c:pt>
                <c:pt idx="50">
                  <c:v>49.999999999800004</c:v>
                </c:pt>
                <c:pt idx="51">
                  <c:v>51</c:v>
                </c:pt>
                <c:pt idx="52">
                  <c:v>52.000000000199996</c:v>
                </c:pt>
                <c:pt idx="53">
                  <c:v>52.999999999800004</c:v>
                </c:pt>
                <c:pt idx="54">
                  <c:v>54</c:v>
                </c:pt>
                <c:pt idx="55">
                  <c:v>55.000000000199996</c:v>
                </c:pt>
                <c:pt idx="56">
                  <c:v>55.999999999799996</c:v>
                </c:pt>
                <c:pt idx="57">
                  <c:v>57.000000000000007</c:v>
                </c:pt>
                <c:pt idx="58">
                  <c:v>58.000000000200004</c:v>
                </c:pt>
                <c:pt idx="59">
                  <c:v>58.999999999799996</c:v>
                </c:pt>
                <c:pt idx="60">
                  <c:v>59.999999999999993</c:v>
                </c:pt>
                <c:pt idx="61">
                  <c:v>61.000000000199996</c:v>
                </c:pt>
                <c:pt idx="62">
                  <c:v>61.999999999799996</c:v>
                </c:pt>
                <c:pt idx="63">
                  <c:v>62.999999999999986</c:v>
                </c:pt>
                <c:pt idx="64">
                  <c:v>64.000000000199989</c:v>
                </c:pt>
                <c:pt idx="65">
                  <c:v>64.999999999800011</c:v>
                </c:pt>
                <c:pt idx="66">
                  <c:v>66</c:v>
                </c:pt>
                <c:pt idx="67">
                  <c:v>67.000000000200004</c:v>
                </c:pt>
                <c:pt idx="68">
                  <c:v>67.999999999799996</c:v>
                </c:pt>
                <c:pt idx="69">
                  <c:v>69</c:v>
                </c:pt>
                <c:pt idx="70">
                  <c:v>70.000000000199989</c:v>
                </c:pt>
                <c:pt idx="71">
                  <c:v>70.999999999799982</c:v>
                </c:pt>
                <c:pt idx="72">
                  <c:v>72.000000000000014</c:v>
                </c:pt>
                <c:pt idx="73">
                  <c:v>73.000000000200004</c:v>
                </c:pt>
                <c:pt idx="74">
                  <c:v>73.999999999799996</c:v>
                </c:pt>
                <c:pt idx="75">
                  <c:v>75</c:v>
                </c:pt>
                <c:pt idx="76">
                  <c:v>76.000000000200004</c:v>
                </c:pt>
                <c:pt idx="77">
                  <c:v>76.999999999799996</c:v>
                </c:pt>
                <c:pt idx="78">
                  <c:v>77.999999999999986</c:v>
                </c:pt>
                <c:pt idx="79">
                  <c:v>79.000000000199989</c:v>
                </c:pt>
                <c:pt idx="80">
                  <c:v>79.999999999800011</c:v>
                </c:pt>
                <c:pt idx="81">
                  <c:v>81</c:v>
                </c:pt>
                <c:pt idx="82">
                  <c:v>82.000000000200004</c:v>
                </c:pt>
                <c:pt idx="83">
                  <c:v>82.999999999799996</c:v>
                </c:pt>
                <c:pt idx="84">
                  <c:v>84</c:v>
                </c:pt>
                <c:pt idx="85">
                  <c:v>85.000000000199989</c:v>
                </c:pt>
                <c:pt idx="86">
                  <c:v>85.999999999799982</c:v>
                </c:pt>
                <c:pt idx="87">
                  <c:v>87.000000000000014</c:v>
                </c:pt>
                <c:pt idx="88">
                  <c:v>88.000000000200004</c:v>
                </c:pt>
                <c:pt idx="89">
                  <c:v>88.999999999799996</c:v>
                </c:pt>
                <c:pt idx="90">
                  <c:v>90</c:v>
                </c:pt>
                <c:pt idx="91">
                  <c:v>91.000000000200004</c:v>
                </c:pt>
                <c:pt idx="92">
                  <c:v>91.999999999799996</c:v>
                </c:pt>
                <c:pt idx="93">
                  <c:v>92.999999999999986</c:v>
                </c:pt>
                <c:pt idx="94">
                  <c:v>94.000000000199989</c:v>
                </c:pt>
                <c:pt idx="95">
                  <c:v>94.999999999800011</c:v>
                </c:pt>
                <c:pt idx="96">
                  <c:v>96</c:v>
                </c:pt>
                <c:pt idx="97">
                  <c:v>97.000000000200004</c:v>
                </c:pt>
                <c:pt idx="98">
                  <c:v>97.999999999799996</c:v>
                </c:pt>
                <c:pt idx="99">
                  <c:v>99</c:v>
                </c:pt>
                <c:pt idx="100">
                  <c:v>100.00000000020002</c:v>
                </c:pt>
                <c:pt idx="101">
                  <c:v>100.99999999980001</c:v>
                </c:pt>
                <c:pt idx="102">
                  <c:v>102.00000000000001</c:v>
                </c:pt>
                <c:pt idx="103">
                  <c:v>103.0000000002</c:v>
                </c:pt>
                <c:pt idx="104">
                  <c:v>103.9999999998</c:v>
                </c:pt>
                <c:pt idx="105">
                  <c:v>105</c:v>
                </c:pt>
                <c:pt idx="106">
                  <c:v>106.0000000002</c:v>
                </c:pt>
                <c:pt idx="107">
                  <c:v>106.9999999998</c:v>
                </c:pt>
                <c:pt idx="108">
                  <c:v>108.00000000000001</c:v>
                </c:pt>
                <c:pt idx="109">
                  <c:v>109.00000000020002</c:v>
                </c:pt>
                <c:pt idx="110">
                  <c:v>109.99999999980001</c:v>
                </c:pt>
                <c:pt idx="111">
                  <c:v>111</c:v>
                </c:pt>
                <c:pt idx="112">
                  <c:v>112.0000000002</c:v>
                </c:pt>
                <c:pt idx="113">
                  <c:v>112.9999999998</c:v>
                </c:pt>
                <c:pt idx="114">
                  <c:v>114</c:v>
                </c:pt>
                <c:pt idx="115">
                  <c:v>115.00000000020002</c:v>
                </c:pt>
                <c:pt idx="116">
                  <c:v>115.99999999980001</c:v>
                </c:pt>
                <c:pt idx="117">
                  <c:v>117.00000000000001</c:v>
                </c:pt>
                <c:pt idx="118">
                  <c:v>118.0000000002</c:v>
                </c:pt>
                <c:pt idx="119">
                  <c:v>118.9999999998</c:v>
                </c:pt>
                <c:pt idx="120">
                  <c:v>120</c:v>
                </c:pt>
                <c:pt idx="121">
                  <c:v>121.0000000002</c:v>
                </c:pt>
                <c:pt idx="122">
                  <c:v>121.9999999998</c:v>
                </c:pt>
                <c:pt idx="123">
                  <c:v>123.00000000000001</c:v>
                </c:pt>
                <c:pt idx="124">
                  <c:v>124.00000000020002</c:v>
                </c:pt>
                <c:pt idx="125">
                  <c:v>124.99999999980001</c:v>
                </c:pt>
                <c:pt idx="126">
                  <c:v>126</c:v>
                </c:pt>
                <c:pt idx="127">
                  <c:v>127.0000000002</c:v>
                </c:pt>
                <c:pt idx="128">
                  <c:v>127.9999999998</c:v>
                </c:pt>
                <c:pt idx="129">
                  <c:v>129</c:v>
                </c:pt>
                <c:pt idx="130">
                  <c:v>130.00000000020003</c:v>
                </c:pt>
                <c:pt idx="131">
                  <c:v>130.99999999980002</c:v>
                </c:pt>
                <c:pt idx="132">
                  <c:v>132</c:v>
                </c:pt>
                <c:pt idx="133">
                  <c:v>133.0000000002</c:v>
                </c:pt>
                <c:pt idx="134">
                  <c:v>133.9999999998</c:v>
                </c:pt>
                <c:pt idx="135">
                  <c:v>135</c:v>
                </c:pt>
                <c:pt idx="136">
                  <c:v>136.0000000002</c:v>
                </c:pt>
                <c:pt idx="137">
                  <c:v>136.9999999998</c:v>
                </c:pt>
                <c:pt idx="138">
                  <c:v>138.00000000000003</c:v>
                </c:pt>
                <c:pt idx="139">
                  <c:v>139.0000000002</c:v>
                </c:pt>
                <c:pt idx="140">
                  <c:v>139.9999999998</c:v>
                </c:pt>
                <c:pt idx="141">
                  <c:v>141</c:v>
                </c:pt>
                <c:pt idx="142">
                  <c:v>142.0000000002</c:v>
                </c:pt>
                <c:pt idx="143">
                  <c:v>142.9999999998</c:v>
                </c:pt>
                <c:pt idx="144">
                  <c:v>144</c:v>
                </c:pt>
                <c:pt idx="145">
                  <c:v>145.00000000020003</c:v>
                </c:pt>
                <c:pt idx="146">
                  <c:v>145.99999999980002</c:v>
                </c:pt>
                <c:pt idx="147">
                  <c:v>147</c:v>
                </c:pt>
                <c:pt idx="148">
                  <c:v>148.0000000002</c:v>
                </c:pt>
                <c:pt idx="149">
                  <c:v>148.9999999998</c:v>
                </c:pt>
                <c:pt idx="150">
                  <c:v>150</c:v>
                </c:pt>
                <c:pt idx="151">
                  <c:v>151.0000000002</c:v>
                </c:pt>
                <c:pt idx="152">
                  <c:v>151.9999999998</c:v>
                </c:pt>
                <c:pt idx="153">
                  <c:v>153.00000000000003</c:v>
                </c:pt>
                <c:pt idx="154">
                  <c:v>154.0000000002</c:v>
                </c:pt>
                <c:pt idx="155">
                  <c:v>154.9999999998</c:v>
                </c:pt>
                <c:pt idx="156">
                  <c:v>156</c:v>
                </c:pt>
                <c:pt idx="157">
                  <c:v>157.0000000002</c:v>
                </c:pt>
                <c:pt idx="158">
                  <c:v>157.9999999998</c:v>
                </c:pt>
                <c:pt idx="159">
                  <c:v>159</c:v>
                </c:pt>
                <c:pt idx="160">
                  <c:v>160.00000000020003</c:v>
                </c:pt>
                <c:pt idx="161">
                  <c:v>160.99999999980002</c:v>
                </c:pt>
                <c:pt idx="162">
                  <c:v>162</c:v>
                </c:pt>
                <c:pt idx="163">
                  <c:v>163.0000000002</c:v>
                </c:pt>
                <c:pt idx="164">
                  <c:v>163.9999999998</c:v>
                </c:pt>
                <c:pt idx="165">
                  <c:v>165</c:v>
                </c:pt>
                <c:pt idx="166">
                  <c:v>166.0000000002</c:v>
                </c:pt>
                <c:pt idx="167">
                  <c:v>166.9999999998</c:v>
                </c:pt>
                <c:pt idx="168">
                  <c:v>168.00000000000003</c:v>
                </c:pt>
                <c:pt idx="169">
                  <c:v>169.0000000002</c:v>
                </c:pt>
                <c:pt idx="170">
                  <c:v>169.9999999998</c:v>
                </c:pt>
                <c:pt idx="171">
                  <c:v>171</c:v>
                </c:pt>
                <c:pt idx="172">
                  <c:v>172.0000000002</c:v>
                </c:pt>
                <c:pt idx="173">
                  <c:v>172.9999999998</c:v>
                </c:pt>
                <c:pt idx="174">
                  <c:v>174</c:v>
                </c:pt>
                <c:pt idx="175">
                  <c:v>175.00000000020003</c:v>
                </c:pt>
                <c:pt idx="176">
                  <c:v>175.99999999980002</c:v>
                </c:pt>
                <c:pt idx="177">
                  <c:v>177</c:v>
                </c:pt>
                <c:pt idx="178">
                  <c:v>178.0000000002</c:v>
                </c:pt>
                <c:pt idx="179">
                  <c:v>178.9999999998</c:v>
                </c:pt>
                <c:pt idx="180">
                  <c:v>180</c:v>
                </c:pt>
                <c:pt idx="181">
                  <c:v>181.0000000002</c:v>
                </c:pt>
                <c:pt idx="182">
                  <c:v>181.9999999998</c:v>
                </c:pt>
                <c:pt idx="183">
                  <c:v>183.00000000000003</c:v>
                </c:pt>
                <c:pt idx="184">
                  <c:v>184.0000000002</c:v>
                </c:pt>
                <c:pt idx="185">
                  <c:v>184.9999999998</c:v>
                </c:pt>
                <c:pt idx="186">
                  <c:v>186</c:v>
                </c:pt>
                <c:pt idx="187">
                  <c:v>187.0000000002</c:v>
                </c:pt>
                <c:pt idx="188">
                  <c:v>187.9999999998</c:v>
                </c:pt>
                <c:pt idx="189">
                  <c:v>189</c:v>
                </c:pt>
                <c:pt idx="190">
                  <c:v>190.00000000020003</c:v>
                </c:pt>
                <c:pt idx="191">
                  <c:v>190.99999999980002</c:v>
                </c:pt>
                <c:pt idx="192">
                  <c:v>192</c:v>
                </c:pt>
                <c:pt idx="193">
                  <c:v>193.0000000002</c:v>
                </c:pt>
                <c:pt idx="194">
                  <c:v>193.9999999998</c:v>
                </c:pt>
                <c:pt idx="195">
                  <c:v>195</c:v>
                </c:pt>
                <c:pt idx="196">
                  <c:v>196.0000000002</c:v>
                </c:pt>
                <c:pt idx="197">
                  <c:v>196.9999999998</c:v>
                </c:pt>
                <c:pt idx="198">
                  <c:v>198.00000000000003</c:v>
                </c:pt>
                <c:pt idx="199">
                  <c:v>199.0000000002</c:v>
                </c:pt>
                <c:pt idx="200">
                  <c:v>199.9999999998</c:v>
                </c:pt>
                <c:pt idx="201">
                  <c:v>201</c:v>
                </c:pt>
                <c:pt idx="202">
                  <c:v>202.0000000002</c:v>
                </c:pt>
                <c:pt idx="203">
                  <c:v>202.9999999998</c:v>
                </c:pt>
                <c:pt idx="204">
                  <c:v>204</c:v>
                </c:pt>
                <c:pt idx="205">
                  <c:v>205.00000000020003</c:v>
                </c:pt>
                <c:pt idx="206">
                  <c:v>205.99999999980002</c:v>
                </c:pt>
                <c:pt idx="207">
                  <c:v>207</c:v>
                </c:pt>
                <c:pt idx="208">
                  <c:v>208.0000000002</c:v>
                </c:pt>
                <c:pt idx="209">
                  <c:v>208.9999999998</c:v>
                </c:pt>
                <c:pt idx="210">
                  <c:v>210</c:v>
                </c:pt>
                <c:pt idx="211">
                  <c:v>211.0000000002</c:v>
                </c:pt>
                <c:pt idx="212">
                  <c:v>211.9999999998</c:v>
                </c:pt>
                <c:pt idx="213">
                  <c:v>213.00000000000003</c:v>
                </c:pt>
                <c:pt idx="214">
                  <c:v>214.0000000002</c:v>
                </c:pt>
                <c:pt idx="215">
                  <c:v>214.9999999998</c:v>
                </c:pt>
                <c:pt idx="216">
                  <c:v>216</c:v>
                </c:pt>
                <c:pt idx="217">
                  <c:v>216.99999999977999</c:v>
                </c:pt>
                <c:pt idx="218">
                  <c:v>217.99999999997999</c:v>
                </c:pt>
              </c:numCache>
            </c:numRef>
          </c:xVal>
          <c:yVal>
            <c:numRef>
              <c:f>alldata!$L$4:$L$222</c:f>
              <c:numCache>
                <c:formatCode>General</c:formatCode>
                <c:ptCount val="219"/>
                <c:pt idx="0">
                  <c:v>6.2097167968799996</c:v>
                </c:pt>
                <c:pt idx="1">
                  <c:v>5.1715087890599998</c:v>
                </c:pt>
                <c:pt idx="2">
                  <c:v>4.9020385742199997</c:v>
                </c:pt>
                <c:pt idx="3">
                  <c:v>4.7683715820300003</c:v>
                </c:pt>
                <c:pt idx="4">
                  <c:v>4.6682739257800003</c:v>
                </c:pt>
                <c:pt idx="5">
                  <c:v>4.5944213867199997</c:v>
                </c:pt>
                <c:pt idx="6">
                  <c:v>4.5339965820300003</c:v>
                </c:pt>
                <c:pt idx="7">
                  <c:v>4.4781494140599998</c:v>
                </c:pt>
                <c:pt idx="8">
                  <c:v>4.4320678710900001</c:v>
                </c:pt>
                <c:pt idx="9">
                  <c:v>4.3896484375</c:v>
                </c:pt>
                <c:pt idx="10">
                  <c:v>4.3521118164099999</c:v>
                </c:pt>
                <c:pt idx="11">
                  <c:v>4.3173217773400001</c:v>
                </c:pt>
                <c:pt idx="12">
                  <c:v>4.2864990234400002</c:v>
                </c:pt>
                <c:pt idx="13">
                  <c:v>4.2550659179699997</c:v>
                </c:pt>
                <c:pt idx="14">
                  <c:v>4.2279052734400002</c:v>
                </c:pt>
                <c:pt idx="15">
                  <c:v>4.2013549804699997</c:v>
                </c:pt>
                <c:pt idx="16">
                  <c:v>4.1760253906299996</c:v>
                </c:pt>
                <c:pt idx="17">
                  <c:v>4.1516113281299996</c:v>
                </c:pt>
                <c:pt idx="18">
                  <c:v>4.1299438476599999</c:v>
                </c:pt>
                <c:pt idx="19">
                  <c:v>4.1079711914099999</c:v>
                </c:pt>
                <c:pt idx="20">
                  <c:v>4.0859985351599999</c:v>
                </c:pt>
                <c:pt idx="21">
                  <c:v>4.0679931640599998</c:v>
                </c:pt>
                <c:pt idx="22">
                  <c:v>4.0472412109400002</c:v>
                </c:pt>
                <c:pt idx="23">
                  <c:v>4.0292358398400001</c:v>
                </c:pt>
                <c:pt idx="24">
                  <c:v>4.0090942382800003</c:v>
                </c:pt>
                <c:pt idx="25">
                  <c:v>3.994140625</c:v>
                </c:pt>
                <c:pt idx="26">
                  <c:v>3.9752197265600002</c:v>
                </c:pt>
                <c:pt idx="27">
                  <c:v>3.9584350585900001</c:v>
                </c:pt>
                <c:pt idx="28">
                  <c:v>3.9434814453100002</c:v>
                </c:pt>
                <c:pt idx="29">
                  <c:v>3.9266967773400001</c:v>
                </c:pt>
                <c:pt idx="30">
                  <c:v>3.9117431640600002</c:v>
                </c:pt>
                <c:pt idx="31">
                  <c:v>3.8961791992200001</c:v>
                </c:pt>
                <c:pt idx="32">
                  <c:v>3.8812255859399998</c:v>
                </c:pt>
                <c:pt idx="33">
                  <c:v>3.8656616210900001</c:v>
                </c:pt>
                <c:pt idx="34">
                  <c:v>3.8528442382799999</c:v>
                </c:pt>
                <c:pt idx="35">
                  <c:v>3.8388061523400001</c:v>
                </c:pt>
                <c:pt idx="36">
                  <c:v>3.8253784179700001</c:v>
                </c:pt>
                <c:pt idx="37">
                  <c:v>3.8116455078100002</c:v>
                </c:pt>
                <c:pt idx="38">
                  <c:v>3.7985229492200001</c:v>
                </c:pt>
                <c:pt idx="39">
                  <c:v>3.7850952148400001</c:v>
                </c:pt>
                <c:pt idx="40">
                  <c:v>3.7725830078100002</c:v>
                </c:pt>
                <c:pt idx="41">
                  <c:v>3.76098632813</c:v>
                </c:pt>
                <c:pt idx="42">
                  <c:v>3.74755859375</c:v>
                </c:pt>
                <c:pt idx="43">
                  <c:v>3.7362670898400001</c:v>
                </c:pt>
                <c:pt idx="44">
                  <c:v>3.7240600585900001</c:v>
                </c:pt>
                <c:pt idx="45">
                  <c:v>3.7136840820299999</c:v>
                </c:pt>
                <c:pt idx="46">
                  <c:v>3.7033081054700001</c:v>
                </c:pt>
                <c:pt idx="47">
                  <c:v>3.6895751953100002</c:v>
                </c:pt>
                <c:pt idx="48">
                  <c:v>3.6785888671899998</c:v>
                </c:pt>
                <c:pt idx="49">
                  <c:v>3.6676025390600002</c:v>
                </c:pt>
                <c:pt idx="50">
                  <c:v>3.6578369140600002</c:v>
                </c:pt>
                <c:pt idx="51">
                  <c:v>3.64868164063</c:v>
                </c:pt>
                <c:pt idx="52">
                  <c:v>3.63647460938</c:v>
                </c:pt>
                <c:pt idx="53">
                  <c:v>3.62670898438</c:v>
                </c:pt>
                <c:pt idx="54">
                  <c:v>3.6175537109399998</c:v>
                </c:pt>
                <c:pt idx="55">
                  <c:v>3.6083984375</c:v>
                </c:pt>
                <c:pt idx="56">
                  <c:v>3.5992431640600002</c:v>
                </c:pt>
                <c:pt idx="57">
                  <c:v>3.5894775390600002</c:v>
                </c:pt>
                <c:pt idx="58">
                  <c:v>3.5809326171899998</c:v>
                </c:pt>
                <c:pt idx="59">
                  <c:v>3.57055664063</c:v>
                </c:pt>
                <c:pt idx="60">
                  <c:v>3.56079101563</c:v>
                </c:pt>
                <c:pt idx="61">
                  <c:v>3.5531616210900001</c:v>
                </c:pt>
                <c:pt idx="62">
                  <c:v>3.5427856445299999</c:v>
                </c:pt>
                <c:pt idx="63">
                  <c:v>3.5348510742200001</c:v>
                </c:pt>
                <c:pt idx="64">
                  <c:v>3.5272216796899998</c:v>
                </c:pt>
                <c:pt idx="65">
                  <c:v>3.51928710938</c:v>
                </c:pt>
                <c:pt idx="66">
                  <c:v>3.5110473632799999</c:v>
                </c:pt>
                <c:pt idx="67">
                  <c:v>3.5025024414099999</c:v>
                </c:pt>
                <c:pt idx="68">
                  <c:v>3.49365234375</c:v>
                </c:pt>
                <c:pt idx="69">
                  <c:v>3.48754882813</c:v>
                </c:pt>
                <c:pt idx="70">
                  <c:v>3.47778320313</c:v>
                </c:pt>
                <c:pt idx="71">
                  <c:v>3.4707641601599999</c:v>
                </c:pt>
                <c:pt idx="72">
                  <c:v>3.4625244140600002</c:v>
                </c:pt>
                <c:pt idx="73">
                  <c:v>3.45703125</c:v>
                </c:pt>
                <c:pt idx="74">
                  <c:v>3.4481811523400001</c:v>
                </c:pt>
                <c:pt idx="75">
                  <c:v>3.4414672851599999</c:v>
                </c:pt>
                <c:pt idx="76">
                  <c:v>3.4320068359399998</c:v>
                </c:pt>
                <c:pt idx="77">
                  <c:v>3.4274291992200001</c:v>
                </c:pt>
                <c:pt idx="78">
                  <c:v>3.4201049804700001</c:v>
                </c:pt>
                <c:pt idx="79">
                  <c:v>3.4124755859399998</c:v>
                </c:pt>
                <c:pt idx="80">
                  <c:v>3.4054565429700001</c:v>
                </c:pt>
                <c:pt idx="81">
                  <c:v>3.3999633789099999</c:v>
                </c:pt>
                <c:pt idx="82">
                  <c:v>3.3935546875</c:v>
                </c:pt>
                <c:pt idx="83">
                  <c:v>3.3889770507799999</c:v>
                </c:pt>
                <c:pt idx="84">
                  <c:v>3.3816528320299999</c:v>
                </c:pt>
                <c:pt idx="85">
                  <c:v>3.3737182617200001</c:v>
                </c:pt>
                <c:pt idx="86">
                  <c:v>3.3673095703100002</c:v>
                </c:pt>
                <c:pt idx="87">
                  <c:v>3.3627319335900001</c:v>
                </c:pt>
                <c:pt idx="88">
                  <c:v>3.3575439453100002</c:v>
                </c:pt>
                <c:pt idx="89">
                  <c:v>3.3523559570299999</c:v>
                </c:pt>
                <c:pt idx="90">
                  <c:v>3.34716796875</c:v>
                </c:pt>
                <c:pt idx="91">
                  <c:v>3.3383178710900001</c:v>
                </c:pt>
                <c:pt idx="92">
                  <c:v>3.3331298828100002</c:v>
                </c:pt>
                <c:pt idx="93">
                  <c:v>3.32763671875</c:v>
                </c:pt>
                <c:pt idx="94">
                  <c:v>3.3224487304700001</c:v>
                </c:pt>
                <c:pt idx="95">
                  <c:v>3.3160400390600002</c:v>
                </c:pt>
                <c:pt idx="96">
                  <c:v>3.3114624023400001</c:v>
                </c:pt>
                <c:pt idx="97">
                  <c:v>3.30688476563</c:v>
                </c:pt>
                <c:pt idx="98">
                  <c:v>3.3004760742200001</c:v>
                </c:pt>
                <c:pt idx="99">
                  <c:v>3.2940673828100002</c:v>
                </c:pt>
                <c:pt idx="100">
                  <c:v>3.2913208007799999</c:v>
                </c:pt>
                <c:pt idx="101">
                  <c:v>3.28491210938</c:v>
                </c:pt>
                <c:pt idx="102">
                  <c:v>3.2809448242200001</c:v>
                </c:pt>
                <c:pt idx="103">
                  <c:v>3.27514648438</c:v>
                </c:pt>
                <c:pt idx="104">
                  <c:v>3.2699584960900001</c:v>
                </c:pt>
                <c:pt idx="105">
                  <c:v>3.26538085938</c:v>
                </c:pt>
                <c:pt idx="106">
                  <c:v>3.2623291015600002</c:v>
                </c:pt>
                <c:pt idx="107">
                  <c:v>3.2583618164099999</c:v>
                </c:pt>
                <c:pt idx="108">
                  <c:v>3.251953125</c:v>
                </c:pt>
                <c:pt idx="109">
                  <c:v>3.2485961914099999</c:v>
                </c:pt>
                <c:pt idx="110">
                  <c:v>3.24462890625</c:v>
                </c:pt>
                <c:pt idx="111">
                  <c:v>3.2388305664099999</c:v>
                </c:pt>
                <c:pt idx="112">
                  <c:v>3.23364257813</c:v>
                </c:pt>
                <c:pt idx="113">
                  <c:v>3.2293701171899998</c:v>
                </c:pt>
                <c:pt idx="114">
                  <c:v>3.2266235351599999</c:v>
                </c:pt>
                <c:pt idx="115">
                  <c:v>3.2232666015600002</c:v>
                </c:pt>
                <c:pt idx="116">
                  <c:v>3.2180786132799999</c:v>
                </c:pt>
                <c:pt idx="117">
                  <c:v>3.212890625</c:v>
                </c:pt>
                <c:pt idx="118">
                  <c:v>3.2098388671899998</c:v>
                </c:pt>
                <c:pt idx="119">
                  <c:v>3.2040405273400001</c:v>
                </c:pt>
                <c:pt idx="120">
                  <c:v>3.2025146484399998</c:v>
                </c:pt>
                <c:pt idx="121">
                  <c:v>3.1973266601599999</c:v>
                </c:pt>
                <c:pt idx="122">
                  <c:v>3.1942749023400001</c:v>
                </c:pt>
                <c:pt idx="123">
                  <c:v>3.18969726563</c:v>
                </c:pt>
                <c:pt idx="124">
                  <c:v>3.1857299804700001</c:v>
                </c:pt>
                <c:pt idx="125">
                  <c:v>3.18237304688</c:v>
                </c:pt>
                <c:pt idx="126">
                  <c:v>3.1793212890600002</c:v>
                </c:pt>
                <c:pt idx="127">
                  <c:v>3.1771850585900001</c:v>
                </c:pt>
                <c:pt idx="128">
                  <c:v>3.1719970703100002</c:v>
                </c:pt>
                <c:pt idx="129">
                  <c:v>3.16772460938</c:v>
                </c:pt>
                <c:pt idx="130">
                  <c:v>3.1668090820299999</c:v>
                </c:pt>
                <c:pt idx="131">
                  <c:v>3.16162109375</c:v>
                </c:pt>
                <c:pt idx="132">
                  <c:v>3.1585693359399998</c:v>
                </c:pt>
                <c:pt idx="133">
                  <c:v>3.1558227539099999</c:v>
                </c:pt>
                <c:pt idx="134">
                  <c:v>3.1512451171899998</c:v>
                </c:pt>
                <c:pt idx="135">
                  <c:v>3.1484985351599999</c:v>
                </c:pt>
                <c:pt idx="136">
                  <c:v>3.1463623046899998</c:v>
                </c:pt>
                <c:pt idx="137">
                  <c:v>3.1427001953100002</c:v>
                </c:pt>
                <c:pt idx="138">
                  <c:v>3.1411743164099999</c:v>
                </c:pt>
                <c:pt idx="139">
                  <c:v>3.13598632813</c:v>
                </c:pt>
                <c:pt idx="140">
                  <c:v>3.1317138671899998</c:v>
                </c:pt>
                <c:pt idx="141">
                  <c:v>3.1289672851599999</c:v>
                </c:pt>
                <c:pt idx="142">
                  <c:v>3.1277465820299999</c:v>
                </c:pt>
                <c:pt idx="143">
                  <c:v>3.1243896484399998</c:v>
                </c:pt>
                <c:pt idx="144">
                  <c:v>3.1204223632799999</c:v>
                </c:pt>
                <c:pt idx="145">
                  <c:v>3.1185913085900001</c:v>
                </c:pt>
                <c:pt idx="146">
                  <c:v>3.1146240234399998</c:v>
                </c:pt>
                <c:pt idx="147">
                  <c:v>3.11157226563</c:v>
                </c:pt>
                <c:pt idx="148">
                  <c:v>3.1100463867200001</c:v>
                </c:pt>
                <c:pt idx="149">
                  <c:v>3.1057739257799999</c:v>
                </c:pt>
                <c:pt idx="150">
                  <c:v>3.10424804688</c:v>
                </c:pt>
                <c:pt idx="151">
                  <c:v>3.1005859375</c:v>
                </c:pt>
                <c:pt idx="152">
                  <c:v>3.0996704101599999</c:v>
                </c:pt>
                <c:pt idx="153">
                  <c:v>3.0960083007799999</c:v>
                </c:pt>
                <c:pt idx="154">
                  <c:v>3.09448242188</c:v>
                </c:pt>
                <c:pt idx="155">
                  <c:v>3.0908203125</c:v>
                </c:pt>
                <c:pt idx="156">
                  <c:v>3.0892944335900001</c:v>
                </c:pt>
                <c:pt idx="157">
                  <c:v>3.0862426757799999</c:v>
                </c:pt>
                <c:pt idx="158">
                  <c:v>3.0841064453100002</c:v>
                </c:pt>
                <c:pt idx="159">
                  <c:v>3.0816650390600002</c:v>
                </c:pt>
                <c:pt idx="160">
                  <c:v>3.0789184570299999</c:v>
                </c:pt>
                <c:pt idx="161">
                  <c:v>3.0783081054700001</c:v>
                </c:pt>
                <c:pt idx="162">
                  <c:v>3.0740356445299999</c:v>
                </c:pt>
                <c:pt idx="163">
                  <c:v>3.0731201171899998</c:v>
                </c:pt>
                <c:pt idx="164">
                  <c:v>3.06884765625</c:v>
                </c:pt>
                <c:pt idx="165">
                  <c:v>3.0673217773400001</c:v>
                </c:pt>
                <c:pt idx="166">
                  <c:v>3.0654907226599999</c:v>
                </c:pt>
                <c:pt idx="167">
                  <c:v>3.06274414063</c:v>
                </c:pt>
                <c:pt idx="168">
                  <c:v>3.0609130859399998</c:v>
                </c:pt>
                <c:pt idx="169">
                  <c:v>3.0596923828100002</c:v>
                </c:pt>
                <c:pt idx="170">
                  <c:v>3.0575561523400001</c:v>
                </c:pt>
                <c:pt idx="171">
                  <c:v>3.0551147460900001</c:v>
                </c:pt>
                <c:pt idx="172">
                  <c:v>3.05297851563</c:v>
                </c:pt>
                <c:pt idx="173">
                  <c:v>3.05053710938</c:v>
                </c:pt>
                <c:pt idx="174">
                  <c:v>3.0477905273400001</c:v>
                </c:pt>
                <c:pt idx="175">
                  <c:v>3.0477905273400001</c:v>
                </c:pt>
                <c:pt idx="176">
                  <c:v>3.0447387695299999</c:v>
                </c:pt>
                <c:pt idx="177">
                  <c:v>3.0426025390600002</c:v>
                </c:pt>
                <c:pt idx="178">
                  <c:v>3.0413818359399998</c:v>
                </c:pt>
                <c:pt idx="179">
                  <c:v>3.0377197265600002</c:v>
                </c:pt>
                <c:pt idx="180">
                  <c:v>3.0374145507799999</c:v>
                </c:pt>
                <c:pt idx="181">
                  <c:v>3.0343627929700001</c:v>
                </c:pt>
                <c:pt idx="182">
                  <c:v>3.0322265625</c:v>
                </c:pt>
                <c:pt idx="183">
                  <c:v>3.03100585938</c:v>
                </c:pt>
                <c:pt idx="184">
                  <c:v>3.02856445313</c:v>
                </c:pt>
                <c:pt idx="185">
                  <c:v>3.0270385742200001</c:v>
                </c:pt>
                <c:pt idx="186">
                  <c:v>3.0264282226599999</c:v>
                </c:pt>
                <c:pt idx="187">
                  <c:v>3.0233764648400001</c:v>
                </c:pt>
                <c:pt idx="188">
                  <c:v>3.0218505859399998</c:v>
                </c:pt>
                <c:pt idx="189">
                  <c:v>3.0218505859399998</c:v>
                </c:pt>
                <c:pt idx="190">
                  <c:v>3.02124023438</c:v>
                </c:pt>
                <c:pt idx="191">
                  <c:v>3.0166625976599999</c:v>
                </c:pt>
                <c:pt idx="192">
                  <c:v>3.0160522460900001</c:v>
                </c:pt>
                <c:pt idx="193">
                  <c:v>3.0148315429700001</c:v>
                </c:pt>
                <c:pt idx="194">
                  <c:v>3.01147460938</c:v>
                </c:pt>
                <c:pt idx="195">
                  <c:v>3.01147460938</c:v>
                </c:pt>
                <c:pt idx="196">
                  <c:v>3.01147460938</c:v>
                </c:pt>
                <c:pt idx="197">
                  <c:v>3.0062866210900001</c:v>
                </c:pt>
                <c:pt idx="198">
                  <c:v>3.0062866210900001</c:v>
                </c:pt>
                <c:pt idx="199">
                  <c:v>3.0038452148400001</c:v>
                </c:pt>
                <c:pt idx="200">
                  <c:v>3.0020141601599999</c:v>
                </c:pt>
                <c:pt idx="201">
                  <c:v>3.0010986328100002</c:v>
                </c:pt>
                <c:pt idx="202">
                  <c:v>3.00048828125</c:v>
                </c:pt>
                <c:pt idx="203">
                  <c:v>2.998046875</c:v>
                </c:pt>
                <c:pt idx="204">
                  <c:v>2.9959106445299999</c:v>
                </c:pt>
                <c:pt idx="205">
                  <c:v>2.9946899414099999</c:v>
                </c:pt>
                <c:pt idx="206">
                  <c:v>2.9916381835900001</c:v>
                </c:pt>
                <c:pt idx="207">
                  <c:v>2.9916381835900001</c:v>
                </c:pt>
                <c:pt idx="208">
                  <c:v>2.9901123046899998</c:v>
                </c:pt>
                <c:pt idx="209">
                  <c:v>2.9901123046899998</c:v>
                </c:pt>
                <c:pt idx="210">
                  <c:v>2.9876708984399998</c:v>
                </c:pt>
                <c:pt idx="211">
                  <c:v>2.98583984375</c:v>
                </c:pt>
                <c:pt idx="212">
                  <c:v>2.9849243164099999</c:v>
                </c:pt>
                <c:pt idx="213">
                  <c:v>2.9830932617200001</c:v>
                </c:pt>
                <c:pt idx="214">
                  <c:v>2.9830932617200001</c:v>
                </c:pt>
                <c:pt idx="215">
                  <c:v>2.9803466796899998</c:v>
                </c:pt>
                <c:pt idx="216">
                  <c:v>2.9803466796899998</c:v>
                </c:pt>
                <c:pt idx="217">
                  <c:v>1.85302734375</c:v>
                </c:pt>
                <c:pt idx="218">
                  <c:v>1.85241699219</c:v>
                </c:pt>
              </c:numCache>
            </c:numRef>
          </c:yVal>
        </c:ser>
        <c:axId val="54465664"/>
        <c:axId val="54467584"/>
      </c:scatterChart>
      <c:valAx>
        <c:axId val="54465664"/>
        <c:scaling>
          <c:orientation val="minMax"/>
          <c:max val="220"/>
          <c:min val="0"/>
        </c:scaling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Tijd (s)</a:t>
                </a:r>
              </a:p>
            </c:rich>
          </c:tx>
          <c:layout/>
        </c:title>
        <c:numFmt formatCode="General" sourceLinked="1"/>
        <c:tickLblPos val="nextTo"/>
        <c:crossAx val="54467584"/>
        <c:crosses val="autoZero"/>
        <c:crossBetween val="midCat"/>
      </c:valAx>
      <c:valAx>
        <c:axId val="54467584"/>
        <c:scaling>
          <c:orientation val="minMax"/>
        </c:scaling>
        <c:axPos val="l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Spanning (V)</a:t>
                </a:r>
              </a:p>
            </c:rich>
          </c:tx>
          <c:layout/>
        </c:title>
        <c:numFmt formatCode="General" sourceLinked="1"/>
        <c:tickLblPos val="nextTo"/>
        <c:crossAx val="54465664"/>
        <c:crosses val="autoZero"/>
        <c:crossBetween val="midCat"/>
      </c:valAx>
    </c:plotArea>
    <c:legend>
      <c:legendPos val="r"/>
      <c:layout/>
    </c:legend>
    <c:plotVisOnly val="1"/>
  </c:chart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nl-NL"/>
  <c:chart>
    <c:autoTitleDeleted val="1"/>
    <c:plotArea>
      <c:layout/>
      <c:scatterChart>
        <c:scatterStyle val="lineMarker"/>
        <c:ser>
          <c:idx val="0"/>
          <c:order val="0"/>
          <c:tx>
            <c:strRef>
              <c:f>alldata!$O$17</c:f>
              <c:strCache>
                <c:ptCount val="1"/>
                <c:pt idx="0">
                  <c:v>Meting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4"/>
          </c:marker>
          <c:trendline>
            <c:trendlineType val="linear"/>
            <c:forward val="200"/>
            <c:backward val="400"/>
            <c:intercept val="0"/>
            <c:dispRSqr val="1"/>
            <c:dispEq val="1"/>
            <c:trendlineLbl>
              <c:layout>
                <c:manualLayout>
                  <c:x val="0.15688752824195396"/>
                  <c:y val="0.15210789825198681"/>
                </c:manualLayout>
              </c:layout>
              <c:numFmt formatCode="0.00E+00" sourceLinked="0"/>
              <c:txPr>
                <a:bodyPr anchor="t" anchorCtr="0"/>
                <a:lstStyle/>
                <a:p>
                  <a:pPr>
                    <a:defRPr>
                      <a:solidFill>
                        <a:sysClr val="windowText" lastClr="000000"/>
                      </a:solidFill>
                    </a:defRPr>
                  </a:pPr>
                  <a:endParaRPr lang="nl-NL"/>
                </a:p>
              </c:txPr>
            </c:trendlineLbl>
          </c:trendline>
          <c:errBars>
            <c:errDir val="x"/>
            <c:errBarType val="both"/>
            <c:errValType val="percentage"/>
            <c:val val="8"/>
          </c:errBars>
          <c:errBars>
            <c:errDir val="y"/>
            <c:errBarType val="both"/>
            <c:errValType val="percentage"/>
            <c:val val="0"/>
          </c:errBars>
          <c:xVal>
            <c:numRef>
              <c:f>alldata!$P$20:$P$26</c:f>
              <c:numCache>
                <c:formatCode>0.000</c:formatCode>
                <c:ptCount val="7"/>
                <c:pt idx="0">
                  <c:v>697.19176279069768</c:v>
                </c:pt>
                <c:pt idx="1">
                  <c:v>535.34367500000008</c:v>
                </c:pt>
                <c:pt idx="2">
                  <c:v>508.12281016949152</c:v>
                </c:pt>
                <c:pt idx="3">
                  <c:v>454.23099696969695</c:v>
                </c:pt>
                <c:pt idx="4">
                  <c:v>340.67324772727272</c:v>
                </c:pt>
                <c:pt idx="5">
                  <c:v>740.22829135802465</c:v>
                </c:pt>
                <c:pt idx="6">
                  <c:v>475.86104444444447</c:v>
                </c:pt>
              </c:numCache>
            </c:numRef>
          </c:xVal>
          <c:yVal>
            <c:numRef>
              <c:f>alldata!$R$20:$R$26</c:f>
              <c:numCache>
                <c:formatCode>0.000</c:formatCode>
                <c:ptCount val="7"/>
                <c:pt idx="0">
                  <c:v>4.934390482860036</c:v>
                </c:pt>
                <c:pt idx="1">
                  <c:v>3.1046015795155486</c:v>
                </c:pt>
                <c:pt idx="2">
                  <c:v>3.1858596195827853</c:v>
                </c:pt>
                <c:pt idx="3">
                  <c:v>3.0831731510650582</c:v>
                </c:pt>
                <c:pt idx="4">
                  <c:v>1.8281334982907109</c:v>
                </c:pt>
                <c:pt idx="5">
                  <c:v>4.8539723451978682</c:v>
                </c:pt>
                <c:pt idx="6">
                  <c:v>2.8192037721502468</c:v>
                </c:pt>
              </c:numCache>
            </c:numRef>
          </c:yVal>
        </c:ser>
        <c:ser>
          <c:idx val="1"/>
          <c:order val="1"/>
          <c:tx>
            <c:strRef>
              <c:f>alldata!$S$17</c:f>
              <c:strCache>
                <c:ptCount val="1"/>
                <c:pt idx="0">
                  <c:v>Literatuur (Zhou &amp; Cloninger)</c:v>
                </c:pt>
              </c:strCache>
            </c:strRef>
          </c:tx>
          <c:spPr>
            <a:ln w="28575">
              <a:noFill/>
            </a:ln>
          </c:spPr>
          <c:marker>
            <c:symbol val="square"/>
            <c:size val="3"/>
          </c:marker>
          <c:trendline>
            <c:spPr>
              <a:ln>
                <a:solidFill>
                  <a:srgbClr val="C00000"/>
                </a:solidFill>
              </a:ln>
            </c:spPr>
            <c:trendlineType val="linear"/>
            <c:forward val="200"/>
            <c:backward val="400"/>
            <c:intercept val="0"/>
            <c:dispRSqr val="1"/>
            <c:dispEq val="1"/>
            <c:trendlineLbl>
              <c:layout>
                <c:manualLayout>
                  <c:x val="0.19617823486745392"/>
                  <c:y val="0.54875025225588869"/>
                </c:manualLayout>
              </c:layout>
              <c:numFmt formatCode="0.00E+00" sourceLinked="0"/>
              <c:txPr>
                <a:bodyPr rot="0" anchor="t" anchorCtr="0"/>
                <a:lstStyle/>
                <a:p>
                  <a:pPr>
                    <a:defRPr>
                      <a:solidFill>
                        <a:srgbClr val="FF0000"/>
                      </a:solidFill>
                    </a:defRPr>
                  </a:pPr>
                  <a:endParaRPr lang="nl-NL"/>
                </a:p>
              </c:txPr>
            </c:trendlineLbl>
          </c:trendline>
          <c:xVal>
            <c:numRef>
              <c:f>alldata!$T$20:$T$24</c:f>
              <c:numCache>
                <c:formatCode>0.000</c:formatCode>
                <c:ptCount val="5"/>
                <c:pt idx="0">
                  <c:v>697.19176279069768</c:v>
                </c:pt>
                <c:pt idx="1">
                  <c:v>530.60612035398231</c:v>
                </c:pt>
                <c:pt idx="2">
                  <c:v>512.46574017094019</c:v>
                </c:pt>
                <c:pt idx="3">
                  <c:v>454.23099696969695</c:v>
                </c:pt>
                <c:pt idx="4">
                  <c:v>318.92814680851063</c:v>
                </c:pt>
              </c:numCache>
            </c:numRef>
          </c:xVal>
          <c:yVal>
            <c:numRef>
              <c:f>alldata!$V$20:$V$24</c:f>
              <c:numCache>
                <c:formatCode>0.000</c:formatCode>
                <c:ptCount val="5"/>
                <c:pt idx="0">
                  <c:v>5.3208281565000002</c:v>
                </c:pt>
                <c:pt idx="1">
                  <c:v>3.0729745269999995</c:v>
                </c:pt>
                <c:pt idx="2">
                  <c:v>2.9704352309999997</c:v>
                </c:pt>
                <c:pt idx="3">
                  <c:v>2.78778711</c:v>
                </c:pt>
                <c:pt idx="4">
                  <c:v>1.8697399754999999</c:v>
                </c:pt>
              </c:numCache>
            </c:numRef>
          </c:yVal>
        </c:ser>
        <c:axId val="109724032"/>
        <c:axId val="109726720"/>
      </c:scatterChart>
      <c:valAx>
        <c:axId val="109724032"/>
        <c:scaling>
          <c:orientation val="minMax"/>
          <c:max val="800"/>
          <c:min val="0"/>
        </c:scaling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Frequentie (THz)</a:t>
                </a:r>
              </a:p>
            </c:rich>
          </c:tx>
          <c:layout/>
        </c:title>
        <c:numFmt formatCode="0" sourceLinked="0"/>
        <c:tickLblPos val="nextTo"/>
        <c:crossAx val="109726720"/>
        <c:crosses val="autoZero"/>
        <c:crossBetween val="midCat"/>
      </c:valAx>
      <c:valAx>
        <c:axId val="109726720"/>
        <c:scaling>
          <c:orientation val="minMax"/>
          <c:max val="6"/>
          <c:min val="0"/>
        </c:scaling>
        <c:axPos val="l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Energie (10E-19 J)</a:t>
                </a:r>
              </a:p>
            </c:rich>
          </c:tx>
          <c:layout/>
        </c:title>
        <c:numFmt formatCode="#,##0.0" sourceLinked="0"/>
        <c:tickLblPos val="nextTo"/>
        <c:crossAx val="109724032"/>
        <c:crosses val="autoZero"/>
        <c:crossBetween val="midCat"/>
      </c:valAx>
    </c:plotArea>
    <c:legend>
      <c:legendPos val="r"/>
      <c:legendEntry>
        <c:idx val="2"/>
        <c:delete val="1"/>
      </c:legendEntry>
      <c:legendEntry>
        <c:idx val="3"/>
        <c:delete val="1"/>
      </c:legendEntry>
      <c:layout/>
    </c:legend>
    <c:plotVisOnly val="1"/>
  </c:chart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nl-NL"/>
  <c:chart>
    <c:plotArea>
      <c:layout/>
      <c:scatterChart>
        <c:scatterStyle val="lineMarker"/>
        <c:ser>
          <c:idx val="0"/>
          <c:order val="0"/>
          <c:tx>
            <c:v>data</c:v>
          </c:tx>
          <c:spPr>
            <a:ln w="28575">
              <a:noFill/>
            </a:ln>
          </c:spPr>
          <c:marker>
            <c:symbol val="diamond"/>
            <c:size val="4"/>
          </c:marker>
          <c:xVal>
            <c:numRef>
              <c:f>blue!$D$7:$D$230</c:f>
              <c:numCache>
                <c:formatCode>General</c:formatCode>
                <c:ptCount val="224"/>
                <c:pt idx="0">
                  <c:v>0</c:v>
                </c:pt>
                <c:pt idx="1">
                  <c:v>0.99999999996000177</c:v>
                </c:pt>
                <c:pt idx="2">
                  <c:v>1.9999999999800022</c:v>
                </c:pt>
                <c:pt idx="3">
                  <c:v>3.0000000000000027</c:v>
                </c:pt>
                <c:pt idx="4">
                  <c:v>3.9999999999600009</c:v>
                </c:pt>
                <c:pt idx="5">
                  <c:v>4.9999999999800018</c:v>
                </c:pt>
                <c:pt idx="6">
                  <c:v>6.0000000000000018</c:v>
                </c:pt>
                <c:pt idx="7">
                  <c:v>6.9999999999600035</c:v>
                </c:pt>
                <c:pt idx="8">
                  <c:v>7.9999999999800044</c:v>
                </c:pt>
                <c:pt idx="9">
                  <c:v>9.0000000000000053</c:v>
                </c:pt>
                <c:pt idx="10">
                  <c:v>9.99999999996</c:v>
                </c:pt>
                <c:pt idx="11">
                  <c:v>10.99999999998</c:v>
                </c:pt>
                <c:pt idx="12">
                  <c:v>12</c:v>
                </c:pt>
                <c:pt idx="13">
                  <c:v>12.999999999960002</c:v>
                </c:pt>
                <c:pt idx="14">
                  <c:v>13.999999999980004</c:v>
                </c:pt>
                <c:pt idx="15">
                  <c:v>15.000000000000004</c:v>
                </c:pt>
                <c:pt idx="16">
                  <c:v>15.999999999959998</c:v>
                </c:pt>
                <c:pt idx="17">
                  <c:v>16.999999999979998</c:v>
                </c:pt>
                <c:pt idx="18">
                  <c:v>18</c:v>
                </c:pt>
                <c:pt idx="19">
                  <c:v>18.99999999996</c:v>
                </c:pt>
                <c:pt idx="20">
                  <c:v>19.999999999980002</c:v>
                </c:pt>
                <c:pt idx="21">
                  <c:v>21.000000000000004</c:v>
                </c:pt>
                <c:pt idx="22">
                  <c:v>21.999999999960004</c:v>
                </c:pt>
                <c:pt idx="23">
                  <c:v>22.999999999980005</c:v>
                </c:pt>
                <c:pt idx="24">
                  <c:v>24.000000000000004</c:v>
                </c:pt>
                <c:pt idx="25">
                  <c:v>24.99999999996</c:v>
                </c:pt>
                <c:pt idx="26">
                  <c:v>25.999999999980002</c:v>
                </c:pt>
                <c:pt idx="27">
                  <c:v>27</c:v>
                </c:pt>
                <c:pt idx="28">
                  <c:v>27.999999999960004</c:v>
                </c:pt>
                <c:pt idx="29">
                  <c:v>28.999999999980002</c:v>
                </c:pt>
                <c:pt idx="30">
                  <c:v>30</c:v>
                </c:pt>
                <c:pt idx="31">
                  <c:v>30.999999999960004</c:v>
                </c:pt>
                <c:pt idx="32">
                  <c:v>31.999999999979995</c:v>
                </c:pt>
                <c:pt idx="33">
                  <c:v>33</c:v>
                </c:pt>
                <c:pt idx="34">
                  <c:v>33.999999999960004</c:v>
                </c:pt>
                <c:pt idx="35">
                  <c:v>34.999999999979998</c:v>
                </c:pt>
                <c:pt idx="36">
                  <c:v>36.000000000179995</c:v>
                </c:pt>
                <c:pt idx="37">
                  <c:v>36.999999999780002</c:v>
                </c:pt>
                <c:pt idx="38">
                  <c:v>37.999999999979998</c:v>
                </c:pt>
                <c:pt idx="39">
                  <c:v>39.000000000179995</c:v>
                </c:pt>
                <c:pt idx="40">
                  <c:v>39.999999999779995</c:v>
                </c:pt>
                <c:pt idx="41">
                  <c:v>40.999999999980005</c:v>
                </c:pt>
                <c:pt idx="42">
                  <c:v>42.000000000180002</c:v>
                </c:pt>
                <c:pt idx="43">
                  <c:v>42.999999999779995</c:v>
                </c:pt>
                <c:pt idx="44">
                  <c:v>43.999999999979991</c:v>
                </c:pt>
                <c:pt idx="45">
                  <c:v>45.000000000180002</c:v>
                </c:pt>
                <c:pt idx="46">
                  <c:v>45.999999999780002</c:v>
                </c:pt>
                <c:pt idx="47">
                  <c:v>46.999999999979998</c:v>
                </c:pt>
                <c:pt idx="48">
                  <c:v>48.000000000179995</c:v>
                </c:pt>
                <c:pt idx="49">
                  <c:v>48.999999999780002</c:v>
                </c:pt>
                <c:pt idx="50">
                  <c:v>49.999999999979998</c:v>
                </c:pt>
                <c:pt idx="51">
                  <c:v>51.000000000179995</c:v>
                </c:pt>
                <c:pt idx="52">
                  <c:v>51.999999999780002</c:v>
                </c:pt>
                <c:pt idx="53">
                  <c:v>52.999999999979998</c:v>
                </c:pt>
                <c:pt idx="54">
                  <c:v>54.000000000179995</c:v>
                </c:pt>
                <c:pt idx="55">
                  <c:v>54.999999999779995</c:v>
                </c:pt>
                <c:pt idx="56">
                  <c:v>55.999999999980005</c:v>
                </c:pt>
                <c:pt idx="57">
                  <c:v>57.000000000180002</c:v>
                </c:pt>
                <c:pt idx="58">
                  <c:v>57.999999999779995</c:v>
                </c:pt>
                <c:pt idx="59">
                  <c:v>58.999999999979991</c:v>
                </c:pt>
                <c:pt idx="60">
                  <c:v>60.000000000180002</c:v>
                </c:pt>
                <c:pt idx="61">
                  <c:v>60.999999999780002</c:v>
                </c:pt>
                <c:pt idx="62">
                  <c:v>61.999999999979998</c:v>
                </c:pt>
                <c:pt idx="63">
                  <c:v>63.000000000179995</c:v>
                </c:pt>
                <c:pt idx="64">
                  <c:v>63.999999999780002</c:v>
                </c:pt>
                <c:pt idx="65">
                  <c:v>64.999999999979991</c:v>
                </c:pt>
                <c:pt idx="66">
                  <c:v>66.000000000179995</c:v>
                </c:pt>
                <c:pt idx="67">
                  <c:v>66.999999999780002</c:v>
                </c:pt>
                <c:pt idx="68">
                  <c:v>67.999999999980005</c:v>
                </c:pt>
                <c:pt idx="69">
                  <c:v>69.000000000179995</c:v>
                </c:pt>
                <c:pt idx="70">
                  <c:v>69.999999999779988</c:v>
                </c:pt>
                <c:pt idx="71">
                  <c:v>70.999999999980005</c:v>
                </c:pt>
                <c:pt idx="72">
                  <c:v>72.000000000179995</c:v>
                </c:pt>
                <c:pt idx="73">
                  <c:v>72.999999999780002</c:v>
                </c:pt>
                <c:pt idx="74">
                  <c:v>73.999999999979991</c:v>
                </c:pt>
                <c:pt idx="75">
                  <c:v>75.000000000180009</c:v>
                </c:pt>
                <c:pt idx="76">
                  <c:v>75.999999999780002</c:v>
                </c:pt>
                <c:pt idx="77">
                  <c:v>76.999999999979991</c:v>
                </c:pt>
                <c:pt idx="78">
                  <c:v>78.000000000179995</c:v>
                </c:pt>
                <c:pt idx="79">
                  <c:v>78.999999999780002</c:v>
                </c:pt>
                <c:pt idx="80">
                  <c:v>79.999999999979991</c:v>
                </c:pt>
                <c:pt idx="81">
                  <c:v>81.000000000179995</c:v>
                </c:pt>
                <c:pt idx="82">
                  <c:v>81.999999999780002</c:v>
                </c:pt>
                <c:pt idx="83">
                  <c:v>82.999999999980005</c:v>
                </c:pt>
                <c:pt idx="84">
                  <c:v>84.000000000179995</c:v>
                </c:pt>
                <c:pt idx="85">
                  <c:v>84.999999999779988</c:v>
                </c:pt>
                <c:pt idx="86">
                  <c:v>85.999999999980005</c:v>
                </c:pt>
                <c:pt idx="87">
                  <c:v>87.000000000179995</c:v>
                </c:pt>
                <c:pt idx="88">
                  <c:v>87.999999999780002</c:v>
                </c:pt>
                <c:pt idx="89">
                  <c:v>88.999999999979991</c:v>
                </c:pt>
                <c:pt idx="90">
                  <c:v>90.000000000180009</c:v>
                </c:pt>
                <c:pt idx="91">
                  <c:v>90.999999999780002</c:v>
                </c:pt>
                <c:pt idx="92">
                  <c:v>91.999999999979991</c:v>
                </c:pt>
                <c:pt idx="93">
                  <c:v>93.000000000179995</c:v>
                </c:pt>
                <c:pt idx="94">
                  <c:v>93.999999999780002</c:v>
                </c:pt>
                <c:pt idx="95">
                  <c:v>94.999999999979991</c:v>
                </c:pt>
                <c:pt idx="96">
                  <c:v>96.000000000179995</c:v>
                </c:pt>
                <c:pt idx="97">
                  <c:v>96.999999999779988</c:v>
                </c:pt>
                <c:pt idx="98">
                  <c:v>97.999999999979991</c:v>
                </c:pt>
                <c:pt idx="99">
                  <c:v>99.000000000180009</c:v>
                </c:pt>
                <c:pt idx="100">
                  <c:v>99.999999999780002</c:v>
                </c:pt>
                <c:pt idx="101">
                  <c:v>100.99999999998001</c:v>
                </c:pt>
                <c:pt idx="102">
                  <c:v>102.00000000017999</c:v>
                </c:pt>
                <c:pt idx="103">
                  <c:v>102.99999999978</c:v>
                </c:pt>
                <c:pt idx="104">
                  <c:v>103.99999999997999</c:v>
                </c:pt>
                <c:pt idx="105">
                  <c:v>105.00000000017999</c:v>
                </c:pt>
                <c:pt idx="106">
                  <c:v>105.99999999977999</c:v>
                </c:pt>
                <c:pt idx="107">
                  <c:v>106.99999999998001</c:v>
                </c:pt>
                <c:pt idx="108">
                  <c:v>108.00000000018001</c:v>
                </c:pt>
                <c:pt idx="109">
                  <c:v>108.99999999978</c:v>
                </c:pt>
                <c:pt idx="110">
                  <c:v>109.99999999997999</c:v>
                </c:pt>
                <c:pt idx="111">
                  <c:v>111.00000000017999</c:v>
                </c:pt>
                <c:pt idx="112">
                  <c:v>111.99999999977999</c:v>
                </c:pt>
                <c:pt idx="113">
                  <c:v>112.99999999997999</c:v>
                </c:pt>
                <c:pt idx="114">
                  <c:v>114.00000000018001</c:v>
                </c:pt>
                <c:pt idx="115">
                  <c:v>114.99999999978</c:v>
                </c:pt>
                <c:pt idx="116">
                  <c:v>115.99999999998001</c:v>
                </c:pt>
                <c:pt idx="117">
                  <c:v>117.00000000017999</c:v>
                </c:pt>
                <c:pt idx="118">
                  <c:v>117.99999999978</c:v>
                </c:pt>
                <c:pt idx="119">
                  <c:v>118.99999999997999</c:v>
                </c:pt>
                <c:pt idx="120">
                  <c:v>120.00000000017999</c:v>
                </c:pt>
                <c:pt idx="121">
                  <c:v>120.99999999977999</c:v>
                </c:pt>
                <c:pt idx="122">
                  <c:v>121.99999999998001</c:v>
                </c:pt>
                <c:pt idx="123">
                  <c:v>123.00000000018001</c:v>
                </c:pt>
                <c:pt idx="124">
                  <c:v>123.99999999978</c:v>
                </c:pt>
                <c:pt idx="125">
                  <c:v>124.99999999997999</c:v>
                </c:pt>
                <c:pt idx="126">
                  <c:v>126.00000000017999</c:v>
                </c:pt>
                <c:pt idx="127">
                  <c:v>126.99999999977999</c:v>
                </c:pt>
                <c:pt idx="128">
                  <c:v>127.99999999997999</c:v>
                </c:pt>
                <c:pt idx="129">
                  <c:v>129.00000000018002</c:v>
                </c:pt>
                <c:pt idx="130">
                  <c:v>129.99999999978002</c:v>
                </c:pt>
                <c:pt idx="131">
                  <c:v>130.99999999997999</c:v>
                </c:pt>
                <c:pt idx="132">
                  <c:v>132.00000000017999</c:v>
                </c:pt>
                <c:pt idx="133">
                  <c:v>132.99999999977999</c:v>
                </c:pt>
                <c:pt idx="134">
                  <c:v>133.99999999997999</c:v>
                </c:pt>
                <c:pt idx="135">
                  <c:v>135.00000000017999</c:v>
                </c:pt>
                <c:pt idx="136">
                  <c:v>135.99999999977999</c:v>
                </c:pt>
                <c:pt idx="137">
                  <c:v>136.99999999998002</c:v>
                </c:pt>
                <c:pt idx="138">
                  <c:v>138.00000000017999</c:v>
                </c:pt>
                <c:pt idx="139">
                  <c:v>138.99999999978002</c:v>
                </c:pt>
                <c:pt idx="140">
                  <c:v>139.99999999997999</c:v>
                </c:pt>
                <c:pt idx="141">
                  <c:v>141.00000000017999</c:v>
                </c:pt>
                <c:pt idx="142">
                  <c:v>141.99999999977999</c:v>
                </c:pt>
                <c:pt idx="143">
                  <c:v>142.99999999997999</c:v>
                </c:pt>
                <c:pt idx="144">
                  <c:v>144.00000000018002</c:v>
                </c:pt>
                <c:pt idx="145">
                  <c:v>144.99999999978002</c:v>
                </c:pt>
                <c:pt idx="146">
                  <c:v>145.99999999997999</c:v>
                </c:pt>
                <c:pt idx="147">
                  <c:v>147.00000000017999</c:v>
                </c:pt>
                <c:pt idx="148">
                  <c:v>147.99999999977999</c:v>
                </c:pt>
                <c:pt idx="149">
                  <c:v>148.99999999997999</c:v>
                </c:pt>
                <c:pt idx="150">
                  <c:v>150.00000000017999</c:v>
                </c:pt>
                <c:pt idx="151">
                  <c:v>150.99999999977999</c:v>
                </c:pt>
                <c:pt idx="152">
                  <c:v>151.99999999998002</c:v>
                </c:pt>
                <c:pt idx="153">
                  <c:v>153.00000000017999</c:v>
                </c:pt>
                <c:pt idx="154">
                  <c:v>153.99999999978002</c:v>
                </c:pt>
                <c:pt idx="155">
                  <c:v>154.99999999997999</c:v>
                </c:pt>
                <c:pt idx="156">
                  <c:v>156.00000000017999</c:v>
                </c:pt>
                <c:pt idx="157">
                  <c:v>156.99999999977999</c:v>
                </c:pt>
                <c:pt idx="158">
                  <c:v>157.99999999997999</c:v>
                </c:pt>
                <c:pt idx="159">
                  <c:v>159.00000000018002</c:v>
                </c:pt>
                <c:pt idx="160">
                  <c:v>159.99999999978002</c:v>
                </c:pt>
                <c:pt idx="161">
                  <c:v>160.99999999997999</c:v>
                </c:pt>
                <c:pt idx="162">
                  <c:v>162.00000000017999</c:v>
                </c:pt>
                <c:pt idx="163">
                  <c:v>162.99999999977999</c:v>
                </c:pt>
                <c:pt idx="164">
                  <c:v>163.99999999997999</c:v>
                </c:pt>
                <c:pt idx="165">
                  <c:v>165.00000000017999</c:v>
                </c:pt>
                <c:pt idx="166">
                  <c:v>165.99999999977999</c:v>
                </c:pt>
                <c:pt idx="167">
                  <c:v>166.99999999998002</c:v>
                </c:pt>
                <c:pt idx="168">
                  <c:v>168.00000000017999</c:v>
                </c:pt>
                <c:pt idx="169">
                  <c:v>168.99999999978002</c:v>
                </c:pt>
                <c:pt idx="170">
                  <c:v>169.99999999997999</c:v>
                </c:pt>
                <c:pt idx="171">
                  <c:v>171.00000000017999</c:v>
                </c:pt>
                <c:pt idx="172">
                  <c:v>171.99999999977999</c:v>
                </c:pt>
                <c:pt idx="173">
                  <c:v>172.99999999997999</c:v>
                </c:pt>
                <c:pt idx="174">
                  <c:v>174.00000000018002</c:v>
                </c:pt>
                <c:pt idx="175">
                  <c:v>174.99999999978002</c:v>
                </c:pt>
                <c:pt idx="176">
                  <c:v>175.99999999997999</c:v>
                </c:pt>
                <c:pt idx="177">
                  <c:v>177.00000000017999</c:v>
                </c:pt>
                <c:pt idx="178">
                  <c:v>177.99999999977999</c:v>
                </c:pt>
                <c:pt idx="179">
                  <c:v>178.99999999997999</c:v>
                </c:pt>
                <c:pt idx="180">
                  <c:v>180.00000000017999</c:v>
                </c:pt>
                <c:pt idx="181">
                  <c:v>180.99999999977999</c:v>
                </c:pt>
                <c:pt idx="182">
                  <c:v>181.99999999998002</c:v>
                </c:pt>
                <c:pt idx="183">
                  <c:v>183.00000000017999</c:v>
                </c:pt>
                <c:pt idx="184">
                  <c:v>183.99999999978002</c:v>
                </c:pt>
                <c:pt idx="185">
                  <c:v>184.99999999997999</c:v>
                </c:pt>
                <c:pt idx="186">
                  <c:v>186.00000000017999</c:v>
                </c:pt>
                <c:pt idx="187">
                  <c:v>186.99999999977999</c:v>
                </c:pt>
                <c:pt idx="188">
                  <c:v>187.99999999997999</c:v>
                </c:pt>
                <c:pt idx="189">
                  <c:v>189.00000000018002</c:v>
                </c:pt>
                <c:pt idx="190">
                  <c:v>189.99999999978002</c:v>
                </c:pt>
                <c:pt idx="191">
                  <c:v>190.99999999997999</c:v>
                </c:pt>
                <c:pt idx="192">
                  <c:v>192.00000000017999</c:v>
                </c:pt>
                <c:pt idx="193">
                  <c:v>192.99999999977999</c:v>
                </c:pt>
                <c:pt idx="194">
                  <c:v>193.99999999997999</c:v>
                </c:pt>
                <c:pt idx="195">
                  <c:v>195.00000000017999</c:v>
                </c:pt>
                <c:pt idx="196">
                  <c:v>195.99999999977999</c:v>
                </c:pt>
                <c:pt idx="197">
                  <c:v>196.99999999998002</c:v>
                </c:pt>
                <c:pt idx="198">
                  <c:v>198.00000000017999</c:v>
                </c:pt>
                <c:pt idx="199">
                  <c:v>198.99999999978002</c:v>
                </c:pt>
                <c:pt idx="200">
                  <c:v>199.99999999997999</c:v>
                </c:pt>
                <c:pt idx="201">
                  <c:v>201.00000000017999</c:v>
                </c:pt>
                <c:pt idx="202">
                  <c:v>201.99999999977999</c:v>
                </c:pt>
                <c:pt idx="203">
                  <c:v>202.99999999997999</c:v>
                </c:pt>
                <c:pt idx="204">
                  <c:v>204.00000000018002</c:v>
                </c:pt>
                <c:pt idx="205">
                  <c:v>204.99999999978002</c:v>
                </c:pt>
                <c:pt idx="206">
                  <c:v>205.99999999997999</c:v>
                </c:pt>
                <c:pt idx="207">
                  <c:v>207.00000000017999</c:v>
                </c:pt>
                <c:pt idx="208">
                  <c:v>207.99999999977999</c:v>
                </c:pt>
                <c:pt idx="209">
                  <c:v>208.99999999997999</c:v>
                </c:pt>
                <c:pt idx="210">
                  <c:v>210.00000000017999</c:v>
                </c:pt>
                <c:pt idx="211">
                  <c:v>210.99999999977999</c:v>
                </c:pt>
                <c:pt idx="212">
                  <c:v>211.99999999998002</c:v>
                </c:pt>
                <c:pt idx="213">
                  <c:v>213.00000000017999</c:v>
                </c:pt>
                <c:pt idx="214">
                  <c:v>213.99999999978002</c:v>
                </c:pt>
                <c:pt idx="215">
                  <c:v>214.99999999997999</c:v>
                </c:pt>
              </c:numCache>
            </c:numRef>
          </c:xVal>
          <c:yVal>
            <c:numRef>
              <c:f>blue!$E$7:$E$230</c:f>
              <c:numCache>
                <c:formatCode>General</c:formatCode>
                <c:ptCount val="224"/>
                <c:pt idx="0">
                  <c:v>6.2115478515599998</c:v>
                </c:pt>
                <c:pt idx="1">
                  <c:v>5.1864624023400001</c:v>
                </c:pt>
                <c:pt idx="2">
                  <c:v>4.9700927734400002</c:v>
                </c:pt>
                <c:pt idx="3">
                  <c:v>4.8574829101599999</c:v>
                </c:pt>
                <c:pt idx="4">
                  <c:v>4.7781372070300003</c:v>
                </c:pt>
                <c:pt idx="5">
                  <c:v>4.7103881835900001</c:v>
                </c:pt>
                <c:pt idx="6">
                  <c:v>4.6542358398400001</c:v>
                </c:pt>
                <c:pt idx="7">
                  <c:v>4.6066284179699997</c:v>
                </c:pt>
                <c:pt idx="8">
                  <c:v>4.5626831054699997</c:v>
                </c:pt>
                <c:pt idx="9">
                  <c:v>4.5266723632800003</c:v>
                </c:pt>
                <c:pt idx="10">
                  <c:v>4.4909667968799996</c:v>
                </c:pt>
                <c:pt idx="11">
                  <c:v>4.4580078125</c:v>
                </c:pt>
                <c:pt idx="12">
                  <c:v>4.4274902343799996</c:v>
                </c:pt>
                <c:pt idx="13">
                  <c:v>4.4000244140599998</c:v>
                </c:pt>
                <c:pt idx="14">
                  <c:v>4.3734741210900001</c:v>
                </c:pt>
                <c:pt idx="15">
                  <c:v>4.34814453125</c:v>
                </c:pt>
                <c:pt idx="16">
                  <c:v>4.3243408203099998</c:v>
                </c:pt>
                <c:pt idx="17">
                  <c:v>4.3011474609400002</c:v>
                </c:pt>
                <c:pt idx="18">
                  <c:v>4.2779541015599998</c:v>
                </c:pt>
                <c:pt idx="19">
                  <c:v>4.2578125</c:v>
                </c:pt>
                <c:pt idx="20">
                  <c:v>4.2376708984400002</c:v>
                </c:pt>
                <c:pt idx="21">
                  <c:v>4.2175292968799996</c:v>
                </c:pt>
                <c:pt idx="22">
                  <c:v>4.1973876953099998</c:v>
                </c:pt>
                <c:pt idx="23">
                  <c:v>4.1799926757800003</c:v>
                </c:pt>
                <c:pt idx="24">
                  <c:v>4.16259765625</c:v>
                </c:pt>
                <c:pt idx="25">
                  <c:v>4.1442871093799996</c:v>
                </c:pt>
                <c:pt idx="26">
                  <c:v>4.1293334960900001</c:v>
                </c:pt>
                <c:pt idx="27">
                  <c:v>4.1119384765599998</c:v>
                </c:pt>
                <c:pt idx="28">
                  <c:v>4.0945434570300003</c:v>
                </c:pt>
                <c:pt idx="29">
                  <c:v>4.0808105468799996</c:v>
                </c:pt>
                <c:pt idx="30">
                  <c:v>4.0643310546900002</c:v>
                </c:pt>
                <c:pt idx="31">
                  <c:v>4.0481567382800003</c:v>
                </c:pt>
                <c:pt idx="32">
                  <c:v>4.0344238281299996</c:v>
                </c:pt>
                <c:pt idx="33">
                  <c:v>4.0206909179699997</c:v>
                </c:pt>
                <c:pt idx="34">
                  <c:v>4.0051269531299996</c:v>
                </c:pt>
                <c:pt idx="35">
                  <c:v>3.9907836914099999</c:v>
                </c:pt>
                <c:pt idx="36">
                  <c:v>3.9779663085900001</c:v>
                </c:pt>
                <c:pt idx="37">
                  <c:v>3.9642333984399998</c:v>
                </c:pt>
                <c:pt idx="38">
                  <c:v>3.9520263671899998</c:v>
                </c:pt>
                <c:pt idx="39">
                  <c:v>3.9376831054700001</c:v>
                </c:pt>
                <c:pt idx="40">
                  <c:v>3.9279174804700001</c:v>
                </c:pt>
                <c:pt idx="41">
                  <c:v>3.91235351563</c:v>
                </c:pt>
                <c:pt idx="42">
                  <c:v>3.9007568359399998</c:v>
                </c:pt>
                <c:pt idx="43">
                  <c:v>3.88793945313</c:v>
                </c:pt>
                <c:pt idx="44">
                  <c:v>3.8754272460900001</c:v>
                </c:pt>
                <c:pt idx="45">
                  <c:v>3.8650512695299999</c:v>
                </c:pt>
                <c:pt idx="46">
                  <c:v>3.8534545898400001</c:v>
                </c:pt>
                <c:pt idx="47">
                  <c:v>3.84155273438</c:v>
                </c:pt>
                <c:pt idx="48">
                  <c:v>3.8290405273400001</c:v>
                </c:pt>
                <c:pt idx="49">
                  <c:v>3.8192749023400001</c:v>
                </c:pt>
                <c:pt idx="50">
                  <c:v>3.8088989257799999</c:v>
                </c:pt>
                <c:pt idx="51">
                  <c:v>3.7979125976599999</c:v>
                </c:pt>
                <c:pt idx="52">
                  <c:v>3.7890625</c:v>
                </c:pt>
                <c:pt idx="53">
                  <c:v>3.7777709960900001</c:v>
                </c:pt>
                <c:pt idx="54">
                  <c:v>3.7661743164099999</c:v>
                </c:pt>
                <c:pt idx="55">
                  <c:v>3.7564086914099999</c:v>
                </c:pt>
                <c:pt idx="56">
                  <c:v>3.7454223632799999</c:v>
                </c:pt>
                <c:pt idx="57">
                  <c:v>3.7350463867200001</c:v>
                </c:pt>
                <c:pt idx="58">
                  <c:v>3.7258911132799999</c:v>
                </c:pt>
                <c:pt idx="59">
                  <c:v>3.7164306640600002</c:v>
                </c:pt>
                <c:pt idx="60">
                  <c:v>3.70849609375</c:v>
                </c:pt>
                <c:pt idx="61">
                  <c:v>3.6993408203100002</c:v>
                </c:pt>
                <c:pt idx="62">
                  <c:v>3.6895751953100002</c:v>
                </c:pt>
                <c:pt idx="63">
                  <c:v>3.6785888671899998</c:v>
                </c:pt>
                <c:pt idx="64">
                  <c:v>3.6697387695299999</c:v>
                </c:pt>
                <c:pt idx="65">
                  <c:v>3.6611938476599999</c:v>
                </c:pt>
                <c:pt idx="66">
                  <c:v>3.6526489257799999</c:v>
                </c:pt>
                <c:pt idx="67">
                  <c:v>3.64379882813</c:v>
                </c:pt>
                <c:pt idx="68">
                  <c:v>3.63647460938</c:v>
                </c:pt>
                <c:pt idx="69">
                  <c:v>3.6273193359399998</c:v>
                </c:pt>
                <c:pt idx="70">
                  <c:v>3.6203002929700001</c:v>
                </c:pt>
                <c:pt idx="71">
                  <c:v>3.6117553710900001</c:v>
                </c:pt>
                <c:pt idx="72">
                  <c:v>3.6044311523400001</c:v>
                </c:pt>
                <c:pt idx="73">
                  <c:v>3.5952758789099999</c:v>
                </c:pt>
                <c:pt idx="74">
                  <c:v>3.5867309570299999</c:v>
                </c:pt>
                <c:pt idx="75">
                  <c:v>3.5809326171899998</c:v>
                </c:pt>
                <c:pt idx="76">
                  <c:v>3.5711669921899998</c:v>
                </c:pt>
                <c:pt idx="77">
                  <c:v>3.5653686523400001</c:v>
                </c:pt>
                <c:pt idx="78">
                  <c:v>3.5577392578100002</c:v>
                </c:pt>
                <c:pt idx="79">
                  <c:v>3.5491943359399998</c:v>
                </c:pt>
                <c:pt idx="80">
                  <c:v>3.5440063476599999</c:v>
                </c:pt>
                <c:pt idx="81">
                  <c:v>3.5348510742200001</c:v>
                </c:pt>
                <c:pt idx="82">
                  <c:v>3.52905273438</c:v>
                </c:pt>
                <c:pt idx="83">
                  <c:v>3.5202026367200001</c:v>
                </c:pt>
                <c:pt idx="84">
                  <c:v>3.5140991210900001</c:v>
                </c:pt>
                <c:pt idx="85">
                  <c:v>3.5089111328100002</c:v>
                </c:pt>
                <c:pt idx="86">
                  <c:v>3.4994506835900001</c:v>
                </c:pt>
                <c:pt idx="87">
                  <c:v>3.4933471679700001</c:v>
                </c:pt>
                <c:pt idx="88">
                  <c:v>3.4869384765600002</c:v>
                </c:pt>
                <c:pt idx="89">
                  <c:v>3.4805297851599999</c:v>
                </c:pt>
                <c:pt idx="90">
                  <c:v>3.47412109375</c:v>
                </c:pt>
                <c:pt idx="91">
                  <c:v>3.4674072265600002</c:v>
                </c:pt>
                <c:pt idx="92">
                  <c:v>3.4622192382799999</c:v>
                </c:pt>
                <c:pt idx="93">
                  <c:v>3.45581054688</c:v>
                </c:pt>
                <c:pt idx="94">
                  <c:v>3.4500122070299999</c:v>
                </c:pt>
                <c:pt idx="95">
                  <c:v>3.4442138671899998</c:v>
                </c:pt>
                <c:pt idx="96">
                  <c:v>3.4378051757799999</c:v>
                </c:pt>
                <c:pt idx="97">
                  <c:v>3.43139648438</c:v>
                </c:pt>
                <c:pt idx="98">
                  <c:v>3.4262084960900001</c:v>
                </c:pt>
                <c:pt idx="99">
                  <c:v>3.4210205078100002</c:v>
                </c:pt>
                <c:pt idx="100">
                  <c:v>3.4149169921899998</c:v>
                </c:pt>
                <c:pt idx="101">
                  <c:v>3.4103393554700001</c:v>
                </c:pt>
                <c:pt idx="102">
                  <c:v>3.4051513671899998</c:v>
                </c:pt>
                <c:pt idx="103">
                  <c:v>3.3981323242200001</c:v>
                </c:pt>
                <c:pt idx="104">
                  <c:v>3.3935546875</c:v>
                </c:pt>
                <c:pt idx="105">
                  <c:v>3.3883666992200001</c:v>
                </c:pt>
                <c:pt idx="106">
                  <c:v>3.3837890625</c:v>
                </c:pt>
                <c:pt idx="107">
                  <c:v>3.37768554688</c:v>
                </c:pt>
                <c:pt idx="108">
                  <c:v>3.3724975585900001</c:v>
                </c:pt>
                <c:pt idx="109">
                  <c:v>3.36791992188</c:v>
                </c:pt>
                <c:pt idx="110">
                  <c:v>3.3633422851599999</c:v>
                </c:pt>
                <c:pt idx="111">
                  <c:v>3.35571289063</c:v>
                </c:pt>
                <c:pt idx="112">
                  <c:v>3.3535766601599999</c:v>
                </c:pt>
                <c:pt idx="113">
                  <c:v>3.3453369140600002</c:v>
                </c:pt>
                <c:pt idx="114">
                  <c:v>3.3419799804700001</c:v>
                </c:pt>
                <c:pt idx="115">
                  <c:v>3.3367919921899998</c:v>
                </c:pt>
                <c:pt idx="116">
                  <c:v>3.3328247070299999</c:v>
                </c:pt>
                <c:pt idx="117">
                  <c:v>3.3270263671899998</c:v>
                </c:pt>
                <c:pt idx="118">
                  <c:v>3.3224487304700001</c:v>
                </c:pt>
                <c:pt idx="119">
                  <c:v>3.3187866210900001</c:v>
                </c:pt>
                <c:pt idx="120">
                  <c:v>3.3154296875</c:v>
                </c:pt>
                <c:pt idx="121">
                  <c:v>3.3102416992200001</c:v>
                </c:pt>
                <c:pt idx="122">
                  <c:v>3.3062744140600002</c:v>
                </c:pt>
                <c:pt idx="123">
                  <c:v>3.3010864257799999</c:v>
                </c:pt>
                <c:pt idx="124">
                  <c:v>3.2965087890600002</c:v>
                </c:pt>
                <c:pt idx="125">
                  <c:v>3.29467773438</c:v>
                </c:pt>
                <c:pt idx="126">
                  <c:v>3.2882690429700001</c:v>
                </c:pt>
                <c:pt idx="127">
                  <c:v>3.28491210938</c:v>
                </c:pt>
                <c:pt idx="128">
                  <c:v>3.2803344726599999</c:v>
                </c:pt>
                <c:pt idx="129">
                  <c:v>3.2757568359399998</c:v>
                </c:pt>
                <c:pt idx="130">
                  <c:v>3.271484375</c:v>
                </c:pt>
                <c:pt idx="131">
                  <c:v>3.2687377929700001</c:v>
                </c:pt>
                <c:pt idx="132">
                  <c:v>3.26538085938</c:v>
                </c:pt>
                <c:pt idx="133">
                  <c:v>3.26049804688</c:v>
                </c:pt>
                <c:pt idx="134">
                  <c:v>3.2559204101599999</c:v>
                </c:pt>
                <c:pt idx="135">
                  <c:v>3.2537841796899998</c:v>
                </c:pt>
                <c:pt idx="136">
                  <c:v>3.2498168945299999</c:v>
                </c:pt>
                <c:pt idx="137">
                  <c:v>3.2461547851599999</c:v>
                </c:pt>
                <c:pt idx="138">
                  <c:v>3.2440185546899998</c:v>
                </c:pt>
                <c:pt idx="139">
                  <c:v>3.2388305664099999</c:v>
                </c:pt>
                <c:pt idx="140">
                  <c:v>3.2345581054700001</c:v>
                </c:pt>
                <c:pt idx="141">
                  <c:v>3.232421875</c:v>
                </c:pt>
                <c:pt idx="142">
                  <c:v>3.2290649414099999</c:v>
                </c:pt>
                <c:pt idx="143">
                  <c:v>3.2247924804700001</c:v>
                </c:pt>
                <c:pt idx="144">
                  <c:v>3.2220458984399998</c:v>
                </c:pt>
                <c:pt idx="145">
                  <c:v>3.2186889648400001</c:v>
                </c:pt>
                <c:pt idx="146">
                  <c:v>3.2156372070299999</c:v>
                </c:pt>
                <c:pt idx="147">
                  <c:v>3.2122802734399998</c:v>
                </c:pt>
                <c:pt idx="148">
                  <c:v>3.2077026367200001</c:v>
                </c:pt>
                <c:pt idx="149">
                  <c:v>3.2058715820299999</c:v>
                </c:pt>
                <c:pt idx="150">
                  <c:v>3.2025146484399998</c:v>
                </c:pt>
                <c:pt idx="151">
                  <c:v>3.1979370117200001</c:v>
                </c:pt>
                <c:pt idx="152">
                  <c:v>3.1948852539099999</c:v>
                </c:pt>
                <c:pt idx="153">
                  <c:v>3.19213867188</c:v>
                </c:pt>
                <c:pt idx="154">
                  <c:v>3.1884765625</c:v>
                </c:pt>
                <c:pt idx="155">
                  <c:v>3.1869506835900001</c:v>
                </c:pt>
                <c:pt idx="156">
                  <c:v>3.1832885742200001</c:v>
                </c:pt>
                <c:pt idx="157">
                  <c:v>3.1817626953100002</c:v>
                </c:pt>
                <c:pt idx="158">
                  <c:v>3.1781005859399998</c:v>
                </c:pt>
                <c:pt idx="159">
                  <c:v>3.1741333007799999</c:v>
                </c:pt>
                <c:pt idx="160">
                  <c:v>3.1719970703100002</c:v>
                </c:pt>
                <c:pt idx="161">
                  <c:v>3.1695556640600002</c:v>
                </c:pt>
                <c:pt idx="162">
                  <c:v>3.1668090820299999</c:v>
                </c:pt>
                <c:pt idx="163">
                  <c:v>3.1625366210900001</c:v>
                </c:pt>
                <c:pt idx="164">
                  <c:v>3.16040039063</c:v>
                </c:pt>
                <c:pt idx="165">
                  <c:v>3.1585693359399998</c:v>
                </c:pt>
                <c:pt idx="166">
                  <c:v>3.1564331054700001</c:v>
                </c:pt>
                <c:pt idx="167">
                  <c:v>3.1533813476599999</c:v>
                </c:pt>
                <c:pt idx="168">
                  <c:v>3.1512451171899998</c:v>
                </c:pt>
                <c:pt idx="169">
                  <c:v>3.1478881835900001</c:v>
                </c:pt>
                <c:pt idx="170">
                  <c:v>3.14575195313</c:v>
                </c:pt>
                <c:pt idx="171">
                  <c:v>3.14331054688</c:v>
                </c:pt>
                <c:pt idx="172">
                  <c:v>3.1405639648400001</c:v>
                </c:pt>
                <c:pt idx="173">
                  <c:v>3.1375122070299999</c:v>
                </c:pt>
                <c:pt idx="174">
                  <c:v>3.13598632813</c:v>
                </c:pt>
                <c:pt idx="175">
                  <c:v>3.1329345703100002</c:v>
                </c:pt>
                <c:pt idx="176">
                  <c:v>3.1307983398400001</c:v>
                </c:pt>
                <c:pt idx="177">
                  <c:v>3.1283569335900001</c:v>
                </c:pt>
                <c:pt idx="178">
                  <c:v>3.1259155273400001</c:v>
                </c:pt>
                <c:pt idx="179">
                  <c:v>3.125</c:v>
                </c:pt>
                <c:pt idx="180">
                  <c:v>3.1219482421899998</c:v>
                </c:pt>
                <c:pt idx="181">
                  <c:v>3.1192016601599999</c:v>
                </c:pt>
                <c:pt idx="182">
                  <c:v>3.1167602539099999</c:v>
                </c:pt>
                <c:pt idx="183">
                  <c:v>3.115234375</c:v>
                </c:pt>
                <c:pt idx="184">
                  <c:v>3.1121826171899998</c:v>
                </c:pt>
                <c:pt idx="185">
                  <c:v>3.1100463867200001</c:v>
                </c:pt>
                <c:pt idx="186">
                  <c:v>3.1088256835900001</c:v>
                </c:pt>
                <c:pt idx="187">
                  <c:v>3.1063842773400001</c:v>
                </c:pt>
                <c:pt idx="188">
                  <c:v>3.1048583984399998</c:v>
                </c:pt>
                <c:pt idx="189">
                  <c:v>3.1005859375</c:v>
                </c:pt>
                <c:pt idx="190">
                  <c:v>3.0996704101599999</c:v>
                </c:pt>
                <c:pt idx="191">
                  <c:v>3.0978393554700001</c:v>
                </c:pt>
                <c:pt idx="192">
                  <c:v>3.0960083007799999</c:v>
                </c:pt>
                <c:pt idx="193">
                  <c:v>3.0938720703100002</c:v>
                </c:pt>
                <c:pt idx="194">
                  <c:v>3.0902099609399998</c:v>
                </c:pt>
                <c:pt idx="195">
                  <c:v>3.08959960938</c:v>
                </c:pt>
                <c:pt idx="196">
                  <c:v>3.0886840820299999</c:v>
                </c:pt>
                <c:pt idx="197">
                  <c:v>3.0856323242200001</c:v>
                </c:pt>
                <c:pt idx="198">
                  <c:v>3.08349609375</c:v>
                </c:pt>
                <c:pt idx="199">
                  <c:v>3.0828857421899998</c:v>
                </c:pt>
                <c:pt idx="200">
                  <c:v>3.07983398438</c:v>
                </c:pt>
                <c:pt idx="201">
                  <c:v>3.0792236328100002</c:v>
                </c:pt>
                <c:pt idx="202">
                  <c:v>3.0758666992200001</c:v>
                </c:pt>
                <c:pt idx="203">
                  <c:v>3.07373046875</c:v>
                </c:pt>
                <c:pt idx="204">
                  <c:v>3.07250976563</c:v>
                </c:pt>
                <c:pt idx="205">
                  <c:v>3.0706787109399998</c:v>
                </c:pt>
                <c:pt idx="206">
                  <c:v>3.0685424804700001</c:v>
                </c:pt>
                <c:pt idx="207">
                  <c:v>3.0685424804700001</c:v>
                </c:pt>
                <c:pt idx="208">
                  <c:v>3.0648803710900001</c:v>
                </c:pt>
                <c:pt idx="209">
                  <c:v>3.0633544921899998</c:v>
                </c:pt>
                <c:pt idx="210">
                  <c:v>3.0621337890600002</c:v>
                </c:pt>
                <c:pt idx="211">
                  <c:v>3.0596923828100002</c:v>
                </c:pt>
                <c:pt idx="212">
                  <c:v>3.0581665039099999</c:v>
                </c:pt>
                <c:pt idx="213">
                  <c:v>3.0563354492200001</c:v>
                </c:pt>
                <c:pt idx="214">
                  <c:v>3.0545043945299999</c:v>
                </c:pt>
                <c:pt idx="215">
                  <c:v>3.05297851563</c:v>
                </c:pt>
              </c:numCache>
            </c:numRef>
          </c:yVal>
        </c:ser>
        <c:ser>
          <c:idx val="1"/>
          <c:order val="1"/>
          <c:tx>
            <c:v>fit</c:v>
          </c:tx>
          <c:marker>
            <c:symbol val="none"/>
          </c:marker>
          <c:xVal>
            <c:numRef>
              <c:f>blue!$D$7:$D$230</c:f>
              <c:numCache>
                <c:formatCode>General</c:formatCode>
                <c:ptCount val="224"/>
                <c:pt idx="0">
                  <c:v>0</c:v>
                </c:pt>
                <c:pt idx="1">
                  <c:v>0.99999999996000177</c:v>
                </c:pt>
                <c:pt idx="2">
                  <c:v>1.9999999999800022</c:v>
                </c:pt>
                <c:pt idx="3">
                  <c:v>3.0000000000000027</c:v>
                </c:pt>
                <c:pt idx="4">
                  <c:v>3.9999999999600009</c:v>
                </c:pt>
                <c:pt idx="5">
                  <c:v>4.9999999999800018</c:v>
                </c:pt>
                <c:pt idx="6">
                  <c:v>6.0000000000000018</c:v>
                </c:pt>
                <c:pt idx="7">
                  <c:v>6.9999999999600035</c:v>
                </c:pt>
                <c:pt idx="8">
                  <c:v>7.9999999999800044</c:v>
                </c:pt>
                <c:pt idx="9">
                  <c:v>9.0000000000000053</c:v>
                </c:pt>
                <c:pt idx="10">
                  <c:v>9.99999999996</c:v>
                </c:pt>
                <c:pt idx="11">
                  <c:v>10.99999999998</c:v>
                </c:pt>
                <c:pt idx="12">
                  <c:v>12</c:v>
                </c:pt>
                <c:pt idx="13">
                  <c:v>12.999999999960002</c:v>
                </c:pt>
                <c:pt idx="14">
                  <c:v>13.999999999980004</c:v>
                </c:pt>
                <c:pt idx="15">
                  <c:v>15.000000000000004</c:v>
                </c:pt>
                <c:pt idx="16">
                  <c:v>15.999999999959998</c:v>
                </c:pt>
                <c:pt idx="17">
                  <c:v>16.999999999979998</c:v>
                </c:pt>
                <c:pt idx="18">
                  <c:v>18</c:v>
                </c:pt>
                <c:pt idx="19">
                  <c:v>18.99999999996</c:v>
                </c:pt>
                <c:pt idx="20">
                  <c:v>19.999999999980002</c:v>
                </c:pt>
                <c:pt idx="21">
                  <c:v>21.000000000000004</c:v>
                </c:pt>
                <c:pt idx="22">
                  <c:v>21.999999999960004</c:v>
                </c:pt>
                <c:pt idx="23">
                  <c:v>22.999999999980005</c:v>
                </c:pt>
                <c:pt idx="24">
                  <c:v>24.000000000000004</c:v>
                </c:pt>
                <c:pt idx="25">
                  <c:v>24.99999999996</c:v>
                </c:pt>
                <c:pt idx="26">
                  <c:v>25.999999999980002</c:v>
                </c:pt>
                <c:pt idx="27">
                  <c:v>27</c:v>
                </c:pt>
                <c:pt idx="28">
                  <c:v>27.999999999960004</c:v>
                </c:pt>
                <c:pt idx="29">
                  <c:v>28.999999999980002</c:v>
                </c:pt>
                <c:pt idx="30">
                  <c:v>30</c:v>
                </c:pt>
                <c:pt idx="31">
                  <c:v>30.999999999960004</c:v>
                </c:pt>
                <c:pt idx="32">
                  <c:v>31.999999999979995</c:v>
                </c:pt>
                <c:pt idx="33">
                  <c:v>33</c:v>
                </c:pt>
                <c:pt idx="34">
                  <c:v>33.999999999960004</c:v>
                </c:pt>
                <c:pt idx="35">
                  <c:v>34.999999999979998</c:v>
                </c:pt>
                <c:pt idx="36">
                  <c:v>36.000000000179995</c:v>
                </c:pt>
                <c:pt idx="37">
                  <c:v>36.999999999780002</c:v>
                </c:pt>
                <c:pt idx="38">
                  <c:v>37.999999999979998</c:v>
                </c:pt>
                <c:pt idx="39">
                  <c:v>39.000000000179995</c:v>
                </c:pt>
                <c:pt idx="40">
                  <c:v>39.999999999779995</c:v>
                </c:pt>
                <c:pt idx="41">
                  <c:v>40.999999999980005</c:v>
                </c:pt>
                <c:pt idx="42">
                  <c:v>42.000000000180002</c:v>
                </c:pt>
                <c:pt idx="43">
                  <c:v>42.999999999779995</c:v>
                </c:pt>
                <c:pt idx="44">
                  <c:v>43.999999999979991</c:v>
                </c:pt>
                <c:pt idx="45">
                  <c:v>45.000000000180002</c:v>
                </c:pt>
                <c:pt idx="46">
                  <c:v>45.999999999780002</c:v>
                </c:pt>
                <c:pt idx="47">
                  <c:v>46.999999999979998</c:v>
                </c:pt>
                <c:pt idx="48">
                  <c:v>48.000000000179995</c:v>
                </c:pt>
                <c:pt idx="49">
                  <c:v>48.999999999780002</c:v>
                </c:pt>
                <c:pt idx="50">
                  <c:v>49.999999999979998</c:v>
                </c:pt>
                <c:pt idx="51">
                  <c:v>51.000000000179995</c:v>
                </c:pt>
                <c:pt idx="52">
                  <c:v>51.999999999780002</c:v>
                </c:pt>
                <c:pt idx="53">
                  <c:v>52.999999999979998</c:v>
                </c:pt>
                <c:pt idx="54">
                  <c:v>54.000000000179995</c:v>
                </c:pt>
                <c:pt idx="55">
                  <c:v>54.999999999779995</c:v>
                </c:pt>
                <c:pt idx="56">
                  <c:v>55.999999999980005</c:v>
                </c:pt>
                <c:pt idx="57">
                  <c:v>57.000000000180002</c:v>
                </c:pt>
                <c:pt idx="58">
                  <c:v>57.999999999779995</c:v>
                </c:pt>
                <c:pt idx="59">
                  <c:v>58.999999999979991</c:v>
                </c:pt>
                <c:pt idx="60">
                  <c:v>60.000000000180002</c:v>
                </c:pt>
                <c:pt idx="61">
                  <c:v>60.999999999780002</c:v>
                </c:pt>
                <c:pt idx="62">
                  <c:v>61.999999999979998</c:v>
                </c:pt>
                <c:pt idx="63">
                  <c:v>63.000000000179995</c:v>
                </c:pt>
                <c:pt idx="64">
                  <c:v>63.999999999780002</c:v>
                </c:pt>
                <c:pt idx="65">
                  <c:v>64.999999999979991</c:v>
                </c:pt>
                <c:pt idx="66">
                  <c:v>66.000000000179995</c:v>
                </c:pt>
                <c:pt idx="67">
                  <c:v>66.999999999780002</c:v>
                </c:pt>
                <c:pt idx="68">
                  <c:v>67.999999999980005</c:v>
                </c:pt>
                <c:pt idx="69">
                  <c:v>69.000000000179995</c:v>
                </c:pt>
                <c:pt idx="70">
                  <c:v>69.999999999779988</c:v>
                </c:pt>
                <c:pt idx="71">
                  <c:v>70.999999999980005</c:v>
                </c:pt>
                <c:pt idx="72">
                  <c:v>72.000000000179995</c:v>
                </c:pt>
                <c:pt idx="73">
                  <c:v>72.999999999780002</c:v>
                </c:pt>
                <c:pt idx="74">
                  <c:v>73.999999999979991</c:v>
                </c:pt>
                <c:pt idx="75">
                  <c:v>75.000000000180009</c:v>
                </c:pt>
                <c:pt idx="76">
                  <c:v>75.999999999780002</c:v>
                </c:pt>
                <c:pt idx="77">
                  <c:v>76.999999999979991</c:v>
                </c:pt>
                <c:pt idx="78">
                  <c:v>78.000000000179995</c:v>
                </c:pt>
                <c:pt idx="79">
                  <c:v>78.999999999780002</c:v>
                </c:pt>
                <c:pt idx="80">
                  <c:v>79.999999999979991</c:v>
                </c:pt>
                <c:pt idx="81">
                  <c:v>81.000000000179995</c:v>
                </c:pt>
                <c:pt idx="82">
                  <c:v>81.999999999780002</c:v>
                </c:pt>
                <c:pt idx="83">
                  <c:v>82.999999999980005</c:v>
                </c:pt>
                <c:pt idx="84">
                  <c:v>84.000000000179995</c:v>
                </c:pt>
                <c:pt idx="85">
                  <c:v>84.999999999779988</c:v>
                </c:pt>
                <c:pt idx="86">
                  <c:v>85.999999999980005</c:v>
                </c:pt>
                <c:pt idx="87">
                  <c:v>87.000000000179995</c:v>
                </c:pt>
                <c:pt idx="88">
                  <c:v>87.999999999780002</c:v>
                </c:pt>
                <c:pt idx="89">
                  <c:v>88.999999999979991</c:v>
                </c:pt>
                <c:pt idx="90">
                  <c:v>90.000000000180009</c:v>
                </c:pt>
                <c:pt idx="91">
                  <c:v>90.999999999780002</c:v>
                </c:pt>
                <c:pt idx="92">
                  <c:v>91.999999999979991</c:v>
                </c:pt>
                <c:pt idx="93">
                  <c:v>93.000000000179995</c:v>
                </c:pt>
                <c:pt idx="94">
                  <c:v>93.999999999780002</c:v>
                </c:pt>
                <c:pt idx="95">
                  <c:v>94.999999999979991</c:v>
                </c:pt>
                <c:pt idx="96">
                  <c:v>96.000000000179995</c:v>
                </c:pt>
                <c:pt idx="97">
                  <c:v>96.999999999779988</c:v>
                </c:pt>
                <c:pt idx="98">
                  <c:v>97.999999999979991</c:v>
                </c:pt>
                <c:pt idx="99">
                  <c:v>99.000000000180009</c:v>
                </c:pt>
                <c:pt idx="100">
                  <c:v>99.999999999780002</c:v>
                </c:pt>
                <c:pt idx="101">
                  <c:v>100.99999999998001</c:v>
                </c:pt>
                <c:pt idx="102">
                  <c:v>102.00000000017999</c:v>
                </c:pt>
                <c:pt idx="103">
                  <c:v>102.99999999978</c:v>
                </c:pt>
                <c:pt idx="104">
                  <c:v>103.99999999997999</c:v>
                </c:pt>
                <c:pt idx="105">
                  <c:v>105.00000000017999</c:v>
                </c:pt>
                <c:pt idx="106">
                  <c:v>105.99999999977999</c:v>
                </c:pt>
                <c:pt idx="107">
                  <c:v>106.99999999998001</c:v>
                </c:pt>
                <c:pt idx="108">
                  <c:v>108.00000000018001</c:v>
                </c:pt>
                <c:pt idx="109">
                  <c:v>108.99999999978</c:v>
                </c:pt>
                <c:pt idx="110">
                  <c:v>109.99999999997999</c:v>
                </c:pt>
                <c:pt idx="111">
                  <c:v>111.00000000017999</c:v>
                </c:pt>
                <c:pt idx="112">
                  <c:v>111.99999999977999</c:v>
                </c:pt>
                <c:pt idx="113">
                  <c:v>112.99999999997999</c:v>
                </c:pt>
                <c:pt idx="114">
                  <c:v>114.00000000018001</c:v>
                </c:pt>
                <c:pt idx="115">
                  <c:v>114.99999999978</c:v>
                </c:pt>
                <c:pt idx="116">
                  <c:v>115.99999999998001</c:v>
                </c:pt>
                <c:pt idx="117">
                  <c:v>117.00000000017999</c:v>
                </c:pt>
                <c:pt idx="118">
                  <c:v>117.99999999978</c:v>
                </c:pt>
                <c:pt idx="119">
                  <c:v>118.99999999997999</c:v>
                </c:pt>
                <c:pt idx="120">
                  <c:v>120.00000000017999</c:v>
                </c:pt>
                <c:pt idx="121">
                  <c:v>120.99999999977999</c:v>
                </c:pt>
                <c:pt idx="122">
                  <c:v>121.99999999998001</c:v>
                </c:pt>
                <c:pt idx="123">
                  <c:v>123.00000000018001</c:v>
                </c:pt>
                <c:pt idx="124">
                  <c:v>123.99999999978</c:v>
                </c:pt>
                <c:pt idx="125">
                  <c:v>124.99999999997999</c:v>
                </c:pt>
                <c:pt idx="126">
                  <c:v>126.00000000017999</c:v>
                </c:pt>
                <c:pt idx="127">
                  <c:v>126.99999999977999</c:v>
                </c:pt>
                <c:pt idx="128">
                  <c:v>127.99999999997999</c:v>
                </c:pt>
                <c:pt idx="129">
                  <c:v>129.00000000018002</c:v>
                </c:pt>
                <c:pt idx="130">
                  <c:v>129.99999999978002</c:v>
                </c:pt>
                <c:pt idx="131">
                  <c:v>130.99999999997999</c:v>
                </c:pt>
                <c:pt idx="132">
                  <c:v>132.00000000017999</c:v>
                </c:pt>
                <c:pt idx="133">
                  <c:v>132.99999999977999</c:v>
                </c:pt>
                <c:pt idx="134">
                  <c:v>133.99999999997999</c:v>
                </c:pt>
                <c:pt idx="135">
                  <c:v>135.00000000017999</c:v>
                </c:pt>
                <c:pt idx="136">
                  <c:v>135.99999999977999</c:v>
                </c:pt>
                <c:pt idx="137">
                  <c:v>136.99999999998002</c:v>
                </c:pt>
                <c:pt idx="138">
                  <c:v>138.00000000017999</c:v>
                </c:pt>
                <c:pt idx="139">
                  <c:v>138.99999999978002</c:v>
                </c:pt>
                <c:pt idx="140">
                  <c:v>139.99999999997999</c:v>
                </c:pt>
                <c:pt idx="141">
                  <c:v>141.00000000017999</c:v>
                </c:pt>
                <c:pt idx="142">
                  <c:v>141.99999999977999</c:v>
                </c:pt>
                <c:pt idx="143">
                  <c:v>142.99999999997999</c:v>
                </c:pt>
                <c:pt idx="144">
                  <c:v>144.00000000018002</c:v>
                </c:pt>
                <c:pt idx="145">
                  <c:v>144.99999999978002</c:v>
                </c:pt>
                <c:pt idx="146">
                  <c:v>145.99999999997999</c:v>
                </c:pt>
                <c:pt idx="147">
                  <c:v>147.00000000017999</c:v>
                </c:pt>
                <c:pt idx="148">
                  <c:v>147.99999999977999</c:v>
                </c:pt>
                <c:pt idx="149">
                  <c:v>148.99999999997999</c:v>
                </c:pt>
                <c:pt idx="150">
                  <c:v>150.00000000017999</c:v>
                </c:pt>
                <c:pt idx="151">
                  <c:v>150.99999999977999</c:v>
                </c:pt>
                <c:pt idx="152">
                  <c:v>151.99999999998002</c:v>
                </c:pt>
                <c:pt idx="153">
                  <c:v>153.00000000017999</c:v>
                </c:pt>
                <c:pt idx="154">
                  <c:v>153.99999999978002</c:v>
                </c:pt>
                <c:pt idx="155">
                  <c:v>154.99999999997999</c:v>
                </c:pt>
                <c:pt idx="156">
                  <c:v>156.00000000017999</c:v>
                </c:pt>
                <c:pt idx="157">
                  <c:v>156.99999999977999</c:v>
                </c:pt>
                <c:pt idx="158">
                  <c:v>157.99999999997999</c:v>
                </c:pt>
                <c:pt idx="159">
                  <c:v>159.00000000018002</c:v>
                </c:pt>
                <c:pt idx="160">
                  <c:v>159.99999999978002</c:v>
                </c:pt>
                <c:pt idx="161">
                  <c:v>160.99999999997999</c:v>
                </c:pt>
                <c:pt idx="162">
                  <c:v>162.00000000017999</c:v>
                </c:pt>
                <c:pt idx="163">
                  <c:v>162.99999999977999</c:v>
                </c:pt>
                <c:pt idx="164">
                  <c:v>163.99999999997999</c:v>
                </c:pt>
                <c:pt idx="165">
                  <c:v>165.00000000017999</c:v>
                </c:pt>
                <c:pt idx="166">
                  <c:v>165.99999999977999</c:v>
                </c:pt>
                <c:pt idx="167">
                  <c:v>166.99999999998002</c:v>
                </c:pt>
                <c:pt idx="168">
                  <c:v>168.00000000017999</c:v>
                </c:pt>
                <c:pt idx="169">
                  <c:v>168.99999999978002</c:v>
                </c:pt>
                <c:pt idx="170">
                  <c:v>169.99999999997999</c:v>
                </c:pt>
                <c:pt idx="171">
                  <c:v>171.00000000017999</c:v>
                </c:pt>
                <c:pt idx="172">
                  <c:v>171.99999999977999</c:v>
                </c:pt>
                <c:pt idx="173">
                  <c:v>172.99999999997999</c:v>
                </c:pt>
                <c:pt idx="174">
                  <c:v>174.00000000018002</c:v>
                </c:pt>
                <c:pt idx="175">
                  <c:v>174.99999999978002</c:v>
                </c:pt>
                <c:pt idx="176">
                  <c:v>175.99999999997999</c:v>
                </c:pt>
                <c:pt idx="177">
                  <c:v>177.00000000017999</c:v>
                </c:pt>
                <c:pt idx="178">
                  <c:v>177.99999999977999</c:v>
                </c:pt>
                <c:pt idx="179">
                  <c:v>178.99999999997999</c:v>
                </c:pt>
                <c:pt idx="180">
                  <c:v>180.00000000017999</c:v>
                </c:pt>
                <c:pt idx="181">
                  <c:v>180.99999999977999</c:v>
                </c:pt>
                <c:pt idx="182">
                  <c:v>181.99999999998002</c:v>
                </c:pt>
                <c:pt idx="183">
                  <c:v>183.00000000017999</c:v>
                </c:pt>
                <c:pt idx="184">
                  <c:v>183.99999999978002</c:v>
                </c:pt>
                <c:pt idx="185">
                  <c:v>184.99999999997999</c:v>
                </c:pt>
                <c:pt idx="186">
                  <c:v>186.00000000017999</c:v>
                </c:pt>
                <c:pt idx="187">
                  <c:v>186.99999999977999</c:v>
                </c:pt>
                <c:pt idx="188">
                  <c:v>187.99999999997999</c:v>
                </c:pt>
                <c:pt idx="189">
                  <c:v>189.00000000018002</c:v>
                </c:pt>
                <c:pt idx="190">
                  <c:v>189.99999999978002</c:v>
                </c:pt>
                <c:pt idx="191">
                  <c:v>190.99999999997999</c:v>
                </c:pt>
                <c:pt idx="192">
                  <c:v>192.00000000017999</c:v>
                </c:pt>
                <c:pt idx="193">
                  <c:v>192.99999999977999</c:v>
                </c:pt>
                <c:pt idx="194">
                  <c:v>193.99999999997999</c:v>
                </c:pt>
                <c:pt idx="195">
                  <c:v>195.00000000017999</c:v>
                </c:pt>
                <c:pt idx="196">
                  <c:v>195.99999999977999</c:v>
                </c:pt>
                <c:pt idx="197">
                  <c:v>196.99999999998002</c:v>
                </c:pt>
                <c:pt idx="198">
                  <c:v>198.00000000017999</c:v>
                </c:pt>
                <c:pt idx="199">
                  <c:v>198.99999999978002</c:v>
                </c:pt>
                <c:pt idx="200">
                  <c:v>199.99999999997999</c:v>
                </c:pt>
                <c:pt idx="201">
                  <c:v>201.00000000017999</c:v>
                </c:pt>
                <c:pt idx="202">
                  <c:v>201.99999999977999</c:v>
                </c:pt>
                <c:pt idx="203">
                  <c:v>202.99999999997999</c:v>
                </c:pt>
                <c:pt idx="204">
                  <c:v>204.00000000018002</c:v>
                </c:pt>
                <c:pt idx="205">
                  <c:v>204.99999999978002</c:v>
                </c:pt>
                <c:pt idx="206">
                  <c:v>205.99999999997999</c:v>
                </c:pt>
                <c:pt idx="207">
                  <c:v>207.00000000017999</c:v>
                </c:pt>
                <c:pt idx="208">
                  <c:v>207.99999999977999</c:v>
                </c:pt>
                <c:pt idx="209">
                  <c:v>208.99999999997999</c:v>
                </c:pt>
                <c:pt idx="210">
                  <c:v>210.00000000017999</c:v>
                </c:pt>
                <c:pt idx="211">
                  <c:v>210.99999999977999</c:v>
                </c:pt>
                <c:pt idx="212">
                  <c:v>211.99999999998002</c:v>
                </c:pt>
                <c:pt idx="213">
                  <c:v>213.00000000017999</c:v>
                </c:pt>
                <c:pt idx="214">
                  <c:v>213.99999999978002</c:v>
                </c:pt>
                <c:pt idx="215">
                  <c:v>214.99999999997999</c:v>
                </c:pt>
              </c:numCache>
            </c:numRef>
          </c:xVal>
          <c:yVal>
            <c:numRef>
              <c:f>blue!$F$7:$F$230</c:f>
              <c:numCache>
                <c:formatCode>General</c:formatCode>
                <c:ptCount val="224"/>
                <c:pt idx="0">
                  <c:v>4.9195934305824629</c:v>
                </c:pt>
                <c:pt idx="1">
                  <c:v>4.8858208217847245</c:v>
                </c:pt>
                <c:pt idx="2">
                  <c:v>4.8526681695029819</c:v>
                </c:pt>
                <c:pt idx="3">
                  <c:v>4.8201240933307812</c:v>
                </c:pt>
                <c:pt idx="4">
                  <c:v>4.7881774217692321</c:v>
                </c:pt>
                <c:pt idx="5">
                  <c:v>4.7568171883865498</c:v>
                </c:pt>
                <c:pt idx="6">
                  <c:v>4.7260326280650808</c:v>
                </c:pt>
                <c:pt idx="7">
                  <c:v>4.6958131733000146</c:v>
                </c:pt>
                <c:pt idx="8">
                  <c:v>4.6661484505665678</c:v>
                </c:pt>
                <c:pt idx="9">
                  <c:v>4.6370282767699091</c:v>
                </c:pt>
                <c:pt idx="10">
                  <c:v>4.6084426557439944</c:v>
                </c:pt>
                <c:pt idx="11">
                  <c:v>4.5803817748151472</c:v>
                </c:pt>
                <c:pt idx="12">
                  <c:v>4.5528360014439357</c:v>
                </c:pt>
                <c:pt idx="13">
                  <c:v>4.5257958799132876</c:v>
                </c:pt>
                <c:pt idx="14">
                  <c:v>4.4992521280778757</c:v>
                </c:pt>
                <c:pt idx="15">
                  <c:v>4.4731956341875403</c:v>
                </c:pt>
                <c:pt idx="16">
                  <c:v>4.4476174537544715</c:v>
                </c:pt>
                <c:pt idx="17">
                  <c:v>4.4225088064783398</c:v>
                </c:pt>
                <c:pt idx="18">
                  <c:v>4.3978610732414616</c:v>
                </c:pt>
                <c:pt idx="19">
                  <c:v>4.3736657931453617</c:v>
                </c:pt>
                <c:pt idx="20">
                  <c:v>4.3499146606021428</c:v>
                </c:pt>
                <c:pt idx="21">
                  <c:v>4.3265995224921143</c:v>
                </c:pt>
                <c:pt idx="22">
                  <c:v>4.3037123753605737</c:v>
                </c:pt>
                <c:pt idx="23">
                  <c:v>4.2812453626664322</c:v>
                </c:pt>
                <c:pt idx="24">
                  <c:v>4.25919077209352</c:v>
                </c:pt>
                <c:pt idx="25">
                  <c:v>4.2375410328989229</c:v>
                </c:pt>
                <c:pt idx="26">
                  <c:v>4.216288713310365</c:v>
                </c:pt>
                <c:pt idx="27">
                  <c:v>4.1954265179828765</c:v>
                </c:pt>
                <c:pt idx="28">
                  <c:v>4.1749472854904983</c:v>
                </c:pt>
                <c:pt idx="29">
                  <c:v>4.1548439858643755</c:v>
                </c:pt>
                <c:pt idx="30">
                  <c:v>4.1351097181869321</c:v>
                </c:pt>
                <c:pt idx="31">
                  <c:v>4.1157377082191848</c:v>
                </c:pt>
                <c:pt idx="32">
                  <c:v>4.0967213060719461</c:v>
                </c:pt>
                <c:pt idx="33">
                  <c:v>4.0780539839300678</c:v>
                </c:pt>
                <c:pt idx="34">
                  <c:v>4.0597293338080398</c:v>
                </c:pt>
                <c:pt idx="35">
                  <c:v>4.0417410653470949</c:v>
                </c:pt>
                <c:pt idx="36">
                  <c:v>4.0240830036593493</c:v>
                </c:pt>
                <c:pt idx="37">
                  <c:v>4.0067490872235778</c:v>
                </c:pt>
                <c:pt idx="38">
                  <c:v>3.9897333657544785</c:v>
                </c:pt>
                <c:pt idx="39">
                  <c:v>3.9730299982257673</c:v>
                </c:pt>
                <c:pt idx="40">
                  <c:v>3.956633250833069</c:v>
                </c:pt>
                <c:pt idx="41">
                  <c:v>3.9405374949969803</c:v>
                </c:pt>
                <c:pt idx="42">
                  <c:v>3.9247372054899605</c:v>
                </c:pt>
                <c:pt idx="43">
                  <c:v>3.9092269585093575</c:v>
                </c:pt>
                <c:pt idx="44">
                  <c:v>3.8940014297884353</c:v>
                </c:pt>
                <c:pt idx="45">
                  <c:v>3.8790553928245406</c:v>
                </c:pt>
                <c:pt idx="46">
                  <c:v>3.8643837170563056</c:v>
                </c:pt>
                <c:pt idx="47">
                  <c:v>3.8499813660768103</c:v>
                </c:pt>
                <c:pt idx="48">
                  <c:v>3.8358433959575371</c:v>
                </c:pt>
                <c:pt idx="49">
                  <c:v>3.8219649535241311</c:v>
                </c:pt>
                <c:pt idx="50">
                  <c:v>3.8083412746661649</c:v>
                </c:pt>
                <c:pt idx="51">
                  <c:v>3.7949676827517118</c:v>
                </c:pt>
                <c:pt idx="52">
                  <c:v>3.7818395869963259</c:v>
                </c:pt>
                <c:pt idx="53">
                  <c:v>3.768952480864193</c:v>
                </c:pt>
                <c:pt idx="54">
                  <c:v>3.7563019405684179</c:v>
                </c:pt>
                <c:pt idx="55">
                  <c:v>3.7438836235281912</c:v>
                </c:pt>
                <c:pt idx="56">
                  <c:v>3.731693266856376</c:v>
                </c:pt>
                <c:pt idx="57">
                  <c:v>3.7197266859408877</c:v>
                </c:pt>
                <c:pt idx="58">
                  <c:v>3.707979772985265</c:v>
                </c:pt>
                <c:pt idx="59">
                  <c:v>3.6964484955780343</c:v>
                </c:pt>
                <c:pt idx="60">
                  <c:v>3.6851288953507808</c:v>
                </c:pt>
                <c:pt idx="61">
                  <c:v>3.6740170865976318</c:v>
                </c:pt>
                <c:pt idx="62">
                  <c:v>3.6631092549219635</c:v>
                </c:pt>
                <c:pt idx="63">
                  <c:v>3.6524016559670285</c:v>
                </c:pt>
                <c:pt idx="64">
                  <c:v>3.6418906141100731</c:v>
                </c:pt>
                <c:pt idx="65">
                  <c:v>3.6315725211822154</c:v>
                </c:pt>
                <c:pt idx="66">
                  <c:v>3.6214438352676996</c:v>
                </c:pt>
                <c:pt idx="67">
                  <c:v>3.6115010794686171</c:v>
                </c:pt>
                <c:pt idx="68">
                  <c:v>3.6017408406939952</c:v>
                </c:pt>
                <c:pt idx="69">
                  <c:v>3.5921597685239708</c:v>
                </c:pt>
                <c:pt idx="70">
                  <c:v>3.5827545740412976</c:v>
                </c:pt>
                <c:pt idx="71">
                  <c:v>3.5735220286859022</c:v>
                </c:pt>
                <c:pt idx="72">
                  <c:v>3.5644589631804688</c:v>
                </c:pt>
                <c:pt idx="73">
                  <c:v>3.5555622664251212</c:v>
                </c:pt>
                <c:pt idx="74">
                  <c:v>3.5468288844139075</c:v>
                </c:pt>
                <c:pt idx="75">
                  <c:v>3.5382558192184739</c:v>
                </c:pt>
                <c:pt idx="76">
                  <c:v>3.529840127942506</c:v>
                </c:pt>
                <c:pt idx="77">
                  <c:v>3.5215789216967965</c:v>
                </c:pt>
                <c:pt idx="78">
                  <c:v>3.5134693646378636</c:v>
                </c:pt>
                <c:pt idx="79">
                  <c:v>3.5055086729789253</c:v>
                </c:pt>
                <c:pt idx="80">
                  <c:v>3.4976941140203772</c:v>
                </c:pt>
                <c:pt idx="81">
                  <c:v>3.4900230052403911</c:v>
                </c:pt>
                <c:pt idx="82">
                  <c:v>3.4824927133593593</c:v>
                </c:pt>
                <c:pt idx="83">
                  <c:v>3.4751006534227926</c:v>
                </c:pt>
                <c:pt idx="84">
                  <c:v>3.4678442879410847</c:v>
                </c:pt>
                <c:pt idx="85">
                  <c:v>3.4607211260045383</c:v>
                </c:pt>
                <c:pt idx="86">
                  <c:v>3.4537287224158462</c:v>
                </c:pt>
                <c:pt idx="87">
                  <c:v>3.4468646768763671</c:v>
                </c:pt>
                <c:pt idx="88">
                  <c:v>3.4401266331489952</c:v>
                </c:pt>
                <c:pt idx="89">
                  <c:v>3.4335122782375471</c:v>
                </c:pt>
                <c:pt idx="90">
                  <c:v>3.4270193416170294</c:v>
                </c:pt>
                <c:pt idx="91">
                  <c:v>3.4206455944417704</c:v>
                </c:pt>
                <c:pt idx="92">
                  <c:v>3.4143888487691738</c:v>
                </c:pt>
                <c:pt idx="93">
                  <c:v>3.4082469568316003</c:v>
                </c:pt>
                <c:pt idx="94">
                  <c:v>3.4022178102873157</c:v>
                </c:pt>
                <c:pt idx="95">
                  <c:v>3.3962993394862098</c:v>
                </c:pt>
                <c:pt idx="96">
                  <c:v>3.3904895127810448</c:v>
                </c:pt>
                <c:pt idx="97">
                  <c:v>3.384786335818903</c:v>
                </c:pt>
                <c:pt idx="98">
                  <c:v>3.3791878508466011</c:v>
                </c:pt>
                <c:pt idx="99">
                  <c:v>3.3736921360591827</c:v>
                </c:pt>
                <c:pt idx="100">
                  <c:v>3.3682973049296683</c:v>
                </c:pt>
                <c:pt idx="101">
                  <c:v>3.363001505552027</c:v>
                </c:pt>
                <c:pt idx="102">
                  <c:v>3.3578029200248896</c:v>
                </c:pt>
                <c:pt idx="103">
                  <c:v>3.3526997638175384</c:v>
                </c:pt>
                <c:pt idx="104">
                  <c:v>3.3476902851484014</c:v>
                </c:pt>
                <c:pt idx="105">
                  <c:v>3.3427727644020857</c:v>
                </c:pt>
                <c:pt idx="106">
                  <c:v>3.3379455135296436</c:v>
                </c:pt>
                <c:pt idx="107">
                  <c:v>3.3332068754606703</c:v>
                </c:pt>
                <c:pt idx="108">
                  <c:v>3.3285552235518554</c:v>
                </c:pt>
                <c:pt idx="109">
                  <c:v>3.3239889610196744</c:v>
                </c:pt>
                <c:pt idx="110">
                  <c:v>3.3195065203842717</c:v>
                </c:pt>
                <c:pt idx="111">
                  <c:v>3.3151063629478252</c:v>
                </c:pt>
                <c:pt idx="112">
                  <c:v>3.3107869782579114</c:v>
                </c:pt>
                <c:pt idx="113">
                  <c:v>3.3065468835814547</c:v>
                </c:pt>
                <c:pt idx="114">
                  <c:v>3.3023846234112932</c:v>
                </c:pt>
                <c:pt idx="115">
                  <c:v>3.2982987689585599</c:v>
                </c:pt>
                <c:pt idx="116">
                  <c:v>3.2942879176550708</c:v>
                </c:pt>
                <c:pt idx="117">
                  <c:v>3.29035069268657</c:v>
                </c:pt>
                <c:pt idx="118">
                  <c:v>3.2864857425125549</c:v>
                </c:pt>
                <c:pt idx="119">
                  <c:v>3.2826917403955678</c:v>
                </c:pt>
                <c:pt idx="120">
                  <c:v>3.2789673839596785</c:v>
                </c:pt>
                <c:pt idx="121">
                  <c:v>3.2753113947362675</c:v>
                </c:pt>
                <c:pt idx="122">
                  <c:v>3.2717225177187679</c:v>
                </c:pt>
                <c:pt idx="123">
                  <c:v>3.2681995209450196</c:v>
                </c:pt>
                <c:pt idx="124">
                  <c:v>3.2647411950676091</c:v>
                </c:pt>
                <c:pt idx="125">
                  <c:v>3.2613463529326854</c:v>
                </c:pt>
                <c:pt idx="126">
                  <c:v>3.2580138291848941</c:v>
                </c:pt>
                <c:pt idx="127">
                  <c:v>3.2547424798609459</c:v>
                </c:pt>
                <c:pt idx="128">
                  <c:v>3.2515311819912069</c:v>
                </c:pt>
                <c:pt idx="129">
                  <c:v>3.248378833225988</c:v>
                </c:pt>
                <c:pt idx="130">
                  <c:v>3.245284351451093</c:v>
                </c:pt>
                <c:pt idx="131">
                  <c:v>3.2422466744109428</c:v>
                </c:pt>
                <c:pt idx="132">
                  <c:v>3.2392647593550756</c:v>
                </c:pt>
                <c:pt idx="133">
                  <c:v>3.2363375826744751</c:v>
                </c:pt>
                <c:pt idx="134">
                  <c:v>3.2334641395450765</c:v>
                </c:pt>
                <c:pt idx="135">
                  <c:v>3.2306434435933733</c:v>
                </c:pt>
                <c:pt idx="136">
                  <c:v>3.2278745265524122</c:v>
                </c:pt>
                <c:pt idx="137">
                  <c:v>3.2251564379245701</c:v>
                </c:pt>
                <c:pt idx="138">
                  <c:v>3.2224882446652421</c:v>
                </c:pt>
                <c:pt idx="139">
                  <c:v>3.2198690308574331</c:v>
                </c:pt>
                <c:pt idx="140">
                  <c:v>3.2172978973927697</c:v>
                </c:pt>
                <c:pt idx="141">
                  <c:v>3.2147739616722868</c:v>
                </c:pt>
                <c:pt idx="142">
                  <c:v>3.2122963572986163</c:v>
                </c:pt>
                <c:pt idx="143">
                  <c:v>3.2098642337742405</c:v>
                </c:pt>
                <c:pt idx="144">
                  <c:v>3.207476756218461</c:v>
                </c:pt>
                <c:pt idx="145">
                  <c:v>3.2051331050762251</c:v>
                </c:pt>
                <c:pt idx="146">
                  <c:v>3.2028324758326958</c:v>
                </c:pt>
                <c:pt idx="147">
                  <c:v>3.2005740787455226</c:v>
                </c:pt>
                <c:pt idx="148">
                  <c:v>3.198357138569409</c:v>
                </c:pt>
                <c:pt idx="149">
                  <c:v>3.1961808942861172</c:v>
                </c:pt>
                <c:pt idx="150">
                  <c:v>3.1940445988512107</c:v>
                </c:pt>
                <c:pt idx="151">
                  <c:v>3.191947518933516</c:v>
                </c:pt>
                <c:pt idx="152">
                  <c:v>3.1898889346597223</c:v>
                </c:pt>
                <c:pt idx="153">
                  <c:v>3.1878681393748178</c:v>
                </c:pt>
                <c:pt idx="154">
                  <c:v>3.1858844393956378</c:v>
                </c:pt>
                <c:pt idx="155">
                  <c:v>3.1839371537692736</c:v>
                </c:pt>
                <c:pt idx="156">
                  <c:v>3.1820256140464585</c:v>
                </c:pt>
                <c:pt idx="157">
                  <c:v>3.1801491640484425</c:v>
                </c:pt>
                <c:pt idx="158">
                  <c:v>3.1783071596384618</c:v>
                </c:pt>
                <c:pt idx="159">
                  <c:v>3.1764989685073779</c:v>
                </c:pt>
                <c:pt idx="160">
                  <c:v>3.1747239699531562</c:v>
                </c:pt>
                <c:pt idx="161">
                  <c:v>3.1729815546646898</c:v>
                </c:pt>
                <c:pt idx="162">
                  <c:v>3.1712711245190297</c:v>
                </c:pt>
                <c:pt idx="163">
                  <c:v>3.1695920923727847</c:v>
                </c:pt>
                <c:pt idx="164">
                  <c:v>3.1679438818576351</c:v>
                </c:pt>
                <c:pt idx="165">
                  <c:v>3.1663259271885238</c:v>
                </c:pt>
                <c:pt idx="166">
                  <c:v>3.1647376729663343</c:v>
                </c:pt>
                <c:pt idx="167">
                  <c:v>3.1631785739844602</c:v>
                </c:pt>
                <c:pt idx="168">
                  <c:v>3.1616480950473687</c:v>
                </c:pt>
                <c:pt idx="169">
                  <c:v>3.1601457107839432</c:v>
                </c:pt>
                <c:pt idx="170">
                  <c:v>3.1586709054645152</c:v>
                </c:pt>
                <c:pt idx="171">
                  <c:v>3.1572231728292319</c:v>
                </c:pt>
                <c:pt idx="172">
                  <c:v>3.1558020159114966</c:v>
                </c:pt>
                <c:pt idx="173">
                  <c:v>3.1544069468648863</c:v>
                </c:pt>
                <c:pt idx="174">
                  <c:v>3.1530374868008053</c:v>
                </c:pt>
                <c:pt idx="175">
                  <c:v>3.1516931656214666</c:v>
                </c:pt>
                <c:pt idx="176">
                  <c:v>3.1503735218561699</c:v>
                </c:pt>
                <c:pt idx="177">
                  <c:v>3.149078102507731</c:v>
                </c:pt>
                <c:pt idx="178">
                  <c:v>3.1478064628944935</c:v>
                </c:pt>
                <c:pt idx="179">
                  <c:v>3.1465581664954603</c:v>
                </c:pt>
                <c:pt idx="180">
                  <c:v>3.1453327848050225</c:v>
                </c:pt>
                <c:pt idx="181">
                  <c:v>3.1441298971835172</c:v>
                </c:pt>
                <c:pt idx="182">
                  <c:v>3.1429490907107267</c:v>
                </c:pt>
                <c:pt idx="183">
                  <c:v>3.1417899600484676</c:v>
                </c:pt>
                <c:pt idx="184">
                  <c:v>3.1406521072992226</c:v>
                </c:pt>
                <c:pt idx="185">
                  <c:v>3.1395351418675643</c:v>
                </c:pt>
                <c:pt idx="186">
                  <c:v>3.138438680330172</c:v>
                </c:pt>
                <c:pt idx="187">
                  <c:v>3.137362346302107</c:v>
                </c:pt>
                <c:pt idx="188">
                  <c:v>3.1363057703057282</c:v>
                </c:pt>
                <c:pt idx="189">
                  <c:v>3.1352685896477359</c:v>
                </c:pt>
                <c:pt idx="190">
                  <c:v>3.1342504482926796</c:v>
                </c:pt>
                <c:pt idx="191">
                  <c:v>3.1332509967389579</c:v>
                </c:pt>
                <c:pt idx="192">
                  <c:v>3.1322698919025118</c:v>
                </c:pt>
                <c:pt idx="193">
                  <c:v>3.1313067969971695</c:v>
                </c:pt>
                <c:pt idx="194">
                  <c:v>3.130361381417353</c:v>
                </c:pt>
                <c:pt idx="195">
                  <c:v>3.129433320628058</c:v>
                </c:pt>
                <c:pt idx="196">
                  <c:v>3.128522296051667</c:v>
                </c:pt>
                <c:pt idx="197">
                  <c:v>3.1276279949570003</c:v>
                </c:pt>
                <c:pt idx="198">
                  <c:v>3.1267501103552413</c:v>
                </c:pt>
                <c:pt idx="199">
                  <c:v>3.1258883408928715</c:v>
                </c:pt>
                <c:pt idx="200">
                  <c:v>3.1250423907467173</c:v>
                </c:pt>
                <c:pt idx="201">
                  <c:v>3.1242119695255051</c:v>
                </c:pt>
                <c:pt idx="202">
                  <c:v>3.1233967921685828</c:v>
                </c:pt>
                <c:pt idx="203">
                  <c:v>3.1225965788466428</c:v>
                </c:pt>
                <c:pt idx="204">
                  <c:v>3.121811054868596</c:v>
                </c:pt>
                <c:pt idx="205">
                  <c:v>3.1210399505857742</c:v>
                </c:pt>
                <c:pt idx="206">
                  <c:v>3.1202830012980156</c:v>
                </c:pt>
                <c:pt idx="207">
                  <c:v>3.1195399471655776</c:v>
                </c:pt>
                <c:pt idx="208">
                  <c:v>3.118810533118515</c:v>
                </c:pt>
                <c:pt idx="209">
                  <c:v>3.1180945087678467</c:v>
                </c:pt>
                <c:pt idx="210">
                  <c:v>3.1173916283222285</c:v>
                </c:pt>
                <c:pt idx="211">
                  <c:v>3.1167016505022311</c:v>
                </c:pt>
                <c:pt idx="212">
                  <c:v>3.1160243384563104</c:v>
                </c:pt>
                <c:pt idx="213">
                  <c:v>3.1153594596819851</c:v>
                </c:pt>
                <c:pt idx="214">
                  <c:v>3.1147067859447497</c:v>
                </c:pt>
                <c:pt idx="215">
                  <c:v>3.1140660931985868</c:v>
                </c:pt>
              </c:numCache>
            </c:numRef>
          </c:yVal>
        </c:ser>
        <c:axId val="136495872"/>
        <c:axId val="136497792"/>
      </c:scatterChart>
      <c:valAx>
        <c:axId val="136495872"/>
        <c:scaling>
          <c:orientation val="minMax"/>
          <c:max val="230"/>
          <c:min val="0"/>
        </c:scaling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Time (s)</a:t>
                </a:r>
              </a:p>
            </c:rich>
          </c:tx>
        </c:title>
        <c:numFmt formatCode="General" sourceLinked="1"/>
        <c:tickLblPos val="nextTo"/>
        <c:crossAx val="136497792"/>
        <c:crosses val="autoZero"/>
        <c:crossBetween val="midCat"/>
      </c:valAx>
      <c:valAx>
        <c:axId val="136497792"/>
        <c:scaling>
          <c:orientation val="minMax"/>
          <c:max val="7"/>
          <c:min val="2"/>
        </c:scaling>
        <c:axPos val="l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Voltage (V)</a:t>
                </a:r>
              </a:p>
            </c:rich>
          </c:tx>
        </c:title>
        <c:numFmt formatCode="General" sourceLinked="1"/>
        <c:tickLblPos val="nextTo"/>
        <c:crossAx val="136495872"/>
        <c:crosses val="autoZero"/>
        <c:crossBetween val="midCat"/>
      </c:valAx>
    </c:plotArea>
    <c:legend>
      <c:legendPos val="r"/>
    </c:legend>
    <c:plotVisOnly val="1"/>
  </c:chart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nl-NL"/>
  <c:chart>
    <c:plotArea>
      <c:layout/>
      <c:scatterChart>
        <c:scatterStyle val="lineMarker"/>
        <c:ser>
          <c:idx val="0"/>
          <c:order val="0"/>
          <c:tx>
            <c:v>data</c:v>
          </c:tx>
          <c:spPr>
            <a:ln w="28575">
              <a:noFill/>
            </a:ln>
          </c:spPr>
          <c:marker>
            <c:symbol val="diamond"/>
            <c:size val="4"/>
          </c:marker>
          <c:xVal>
            <c:numRef>
              <c:f>green!$D$7:$D$220</c:f>
              <c:numCache>
                <c:formatCode>General</c:formatCode>
                <c:ptCount val="214"/>
                <c:pt idx="0">
                  <c:v>0</c:v>
                </c:pt>
                <c:pt idx="1">
                  <c:v>1.0000000000200004</c:v>
                </c:pt>
                <c:pt idx="2">
                  <c:v>1.9999999999800022</c:v>
                </c:pt>
                <c:pt idx="3">
                  <c:v>3.0000000000000027</c:v>
                </c:pt>
                <c:pt idx="4">
                  <c:v>4.00000000002</c:v>
                </c:pt>
                <c:pt idx="5">
                  <c:v>4.9999999999800018</c:v>
                </c:pt>
                <c:pt idx="6">
                  <c:v>6.0000000000000018</c:v>
                </c:pt>
                <c:pt idx="7">
                  <c:v>7.0000000000200027</c:v>
                </c:pt>
                <c:pt idx="8">
                  <c:v>7.9999999999800009</c:v>
                </c:pt>
                <c:pt idx="9">
                  <c:v>9.0000000000000018</c:v>
                </c:pt>
                <c:pt idx="10">
                  <c:v>10.000000000020002</c:v>
                </c:pt>
                <c:pt idx="11">
                  <c:v>10.999999999980004</c:v>
                </c:pt>
                <c:pt idx="12">
                  <c:v>12.000000000000004</c:v>
                </c:pt>
                <c:pt idx="13">
                  <c:v>13.000000000020005</c:v>
                </c:pt>
                <c:pt idx="14">
                  <c:v>13.99999999998</c:v>
                </c:pt>
                <c:pt idx="15">
                  <c:v>15</c:v>
                </c:pt>
                <c:pt idx="16">
                  <c:v>16.000000000020002</c:v>
                </c:pt>
                <c:pt idx="17">
                  <c:v>16.999999999980002</c:v>
                </c:pt>
                <c:pt idx="18">
                  <c:v>18.000000000000004</c:v>
                </c:pt>
                <c:pt idx="19">
                  <c:v>19.000000000020002</c:v>
                </c:pt>
                <c:pt idx="20">
                  <c:v>19.999999999979998</c:v>
                </c:pt>
                <c:pt idx="21">
                  <c:v>21</c:v>
                </c:pt>
                <c:pt idx="22">
                  <c:v>22.000000000019998</c:v>
                </c:pt>
                <c:pt idx="23">
                  <c:v>22.999999999980002</c:v>
                </c:pt>
                <c:pt idx="24">
                  <c:v>24</c:v>
                </c:pt>
                <c:pt idx="25">
                  <c:v>25.000000000020002</c:v>
                </c:pt>
                <c:pt idx="26">
                  <c:v>25.999999999980005</c:v>
                </c:pt>
                <c:pt idx="27">
                  <c:v>27.000000000000004</c:v>
                </c:pt>
                <c:pt idx="28">
                  <c:v>28.000000000020005</c:v>
                </c:pt>
                <c:pt idx="29">
                  <c:v>28.999999999979998</c:v>
                </c:pt>
                <c:pt idx="30">
                  <c:v>30</c:v>
                </c:pt>
                <c:pt idx="31">
                  <c:v>31.000000000020002</c:v>
                </c:pt>
                <c:pt idx="32">
                  <c:v>31.999999999980002</c:v>
                </c:pt>
                <c:pt idx="33">
                  <c:v>33</c:v>
                </c:pt>
                <c:pt idx="34">
                  <c:v>34.000000000020002</c:v>
                </c:pt>
                <c:pt idx="35">
                  <c:v>34.999999999979998</c:v>
                </c:pt>
                <c:pt idx="36">
                  <c:v>36</c:v>
                </c:pt>
                <c:pt idx="37">
                  <c:v>37.000000000020002</c:v>
                </c:pt>
                <c:pt idx="38">
                  <c:v>37.999999999979998</c:v>
                </c:pt>
                <c:pt idx="39">
                  <c:v>39</c:v>
                </c:pt>
                <c:pt idx="40">
                  <c:v>40.000000000199996</c:v>
                </c:pt>
                <c:pt idx="41">
                  <c:v>40.999999999800011</c:v>
                </c:pt>
                <c:pt idx="42">
                  <c:v>42.000000000000007</c:v>
                </c:pt>
                <c:pt idx="43">
                  <c:v>43.000000000200004</c:v>
                </c:pt>
                <c:pt idx="44">
                  <c:v>43.999999999799996</c:v>
                </c:pt>
                <c:pt idx="45">
                  <c:v>45.000000000000007</c:v>
                </c:pt>
                <c:pt idx="46">
                  <c:v>46.000000000200004</c:v>
                </c:pt>
                <c:pt idx="47">
                  <c:v>46.999999999799996</c:v>
                </c:pt>
                <c:pt idx="48">
                  <c:v>47.999999999999993</c:v>
                </c:pt>
                <c:pt idx="49">
                  <c:v>49.000000000200004</c:v>
                </c:pt>
                <c:pt idx="50">
                  <c:v>49.999999999800004</c:v>
                </c:pt>
                <c:pt idx="51">
                  <c:v>51</c:v>
                </c:pt>
                <c:pt idx="52">
                  <c:v>52.000000000199996</c:v>
                </c:pt>
                <c:pt idx="53">
                  <c:v>52.999999999800004</c:v>
                </c:pt>
                <c:pt idx="54">
                  <c:v>54</c:v>
                </c:pt>
                <c:pt idx="55">
                  <c:v>55.000000000199996</c:v>
                </c:pt>
                <c:pt idx="56">
                  <c:v>55.999999999800011</c:v>
                </c:pt>
                <c:pt idx="57">
                  <c:v>57.000000000000007</c:v>
                </c:pt>
                <c:pt idx="58">
                  <c:v>58.000000000200004</c:v>
                </c:pt>
                <c:pt idx="59">
                  <c:v>58.999999999799996</c:v>
                </c:pt>
                <c:pt idx="60">
                  <c:v>60</c:v>
                </c:pt>
                <c:pt idx="61">
                  <c:v>61.000000000199996</c:v>
                </c:pt>
                <c:pt idx="62">
                  <c:v>61.999999999799996</c:v>
                </c:pt>
                <c:pt idx="63">
                  <c:v>62.999999999999986</c:v>
                </c:pt>
                <c:pt idx="64">
                  <c:v>64.000000000200018</c:v>
                </c:pt>
                <c:pt idx="65">
                  <c:v>64.999999999800011</c:v>
                </c:pt>
                <c:pt idx="66">
                  <c:v>66</c:v>
                </c:pt>
                <c:pt idx="67">
                  <c:v>67.000000000200004</c:v>
                </c:pt>
                <c:pt idx="68">
                  <c:v>67.999999999799996</c:v>
                </c:pt>
                <c:pt idx="69">
                  <c:v>69</c:v>
                </c:pt>
                <c:pt idx="70">
                  <c:v>70.000000000199989</c:v>
                </c:pt>
                <c:pt idx="71">
                  <c:v>70.999999999800011</c:v>
                </c:pt>
                <c:pt idx="72">
                  <c:v>72.000000000000014</c:v>
                </c:pt>
                <c:pt idx="73">
                  <c:v>73.000000000200004</c:v>
                </c:pt>
                <c:pt idx="74">
                  <c:v>73.999999999799996</c:v>
                </c:pt>
                <c:pt idx="75">
                  <c:v>75</c:v>
                </c:pt>
                <c:pt idx="76">
                  <c:v>76.000000000200004</c:v>
                </c:pt>
                <c:pt idx="77">
                  <c:v>76.999999999799996</c:v>
                </c:pt>
                <c:pt idx="78">
                  <c:v>77.999999999999986</c:v>
                </c:pt>
                <c:pt idx="79">
                  <c:v>79.000000000200018</c:v>
                </c:pt>
                <c:pt idx="80">
                  <c:v>79.999999999800011</c:v>
                </c:pt>
                <c:pt idx="81">
                  <c:v>81</c:v>
                </c:pt>
                <c:pt idx="82">
                  <c:v>82.000000000200004</c:v>
                </c:pt>
                <c:pt idx="83">
                  <c:v>82.999999999799996</c:v>
                </c:pt>
                <c:pt idx="84">
                  <c:v>84</c:v>
                </c:pt>
                <c:pt idx="85">
                  <c:v>85.000000000199989</c:v>
                </c:pt>
                <c:pt idx="86">
                  <c:v>85.999999999800011</c:v>
                </c:pt>
                <c:pt idx="87">
                  <c:v>87.000000000000014</c:v>
                </c:pt>
                <c:pt idx="88">
                  <c:v>88.000000000200004</c:v>
                </c:pt>
                <c:pt idx="89">
                  <c:v>88.999999999799996</c:v>
                </c:pt>
                <c:pt idx="90">
                  <c:v>90</c:v>
                </c:pt>
                <c:pt idx="91">
                  <c:v>91.000000000200004</c:v>
                </c:pt>
                <c:pt idx="92">
                  <c:v>91.999999999799996</c:v>
                </c:pt>
                <c:pt idx="93">
                  <c:v>92.999999999999986</c:v>
                </c:pt>
                <c:pt idx="94">
                  <c:v>94.000000000200018</c:v>
                </c:pt>
                <c:pt idx="95">
                  <c:v>94.999999999800011</c:v>
                </c:pt>
                <c:pt idx="96">
                  <c:v>96</c:v>
                </c:pt>
                <c:pt idx="97">
                  <c:v>97.000000000200004</c:v>
                </c:pt>
                <c:pt idx="98">
                  <c:v>97.999999999799996</c:v>
                </c:pt>
                <c:pt idx="99">
                  <c:v>99</c:v>
                </c:pt>
                <c:pt idx="100">
                  <c:v>100.00000000019999</c:v>
                </c:pt>
                <c:pt idx="101">
                  <c:v>100.99999999979998</c:v>
                </c:pt>
                <c:pt idx="102">
                  <c:v>101.99999999999999</c:v>
                </c:pt>
                <c:pt idx="103">
                  <c:v>103.0000000002</c:v>
                </c:pt>
                <c:pt idx="104">
                  <c:v>103.9999999998</c:v>
                </c:pt>
                <c:pt idx="105">
                  <c:v>105</c:v>
                </c:pt>
                <c:pt idx="106">
                  <c:v>106.0000000002</c:v>
                </c:pt>
                <c:pt idx="107">
                  <c:v>106.9999999998</c:v>
                </c:pt>
                <c:pt idx="108">
                  <c:v>107.99999999999999</c:v>
                </c:pt>
                <c:pt idx="109">
                  <c:v>109.00000000019999</c:v>
                </c:pt>
                <c:pt idx="110">
                  <c:v>109.99999999979998</c:v>
                </c:pt>
                <c:pt idx="111">
                  <c:v>111</c:v>
                </c:pt>
                <c:pt idx="112">
                  <c:v>112.0000000002</c:v>
                </c:pt>
                <c:pt idx="113">
                  <c:v>112.9999999998</c:v>
                </c:pt>
                <c:pt idx="114">
                  <c:v>114</c:v>
                </c:pt>
                <c:pt idx="115">
                  <c:v>115.00000000019999</c:v>
                </c:pt>
                <c:pt idx="116">
                  <c:v>115.99999999979998</c:v>
                </c:pt>
                <c:pt idx="117">
                  <c:v>116.99999999999999</c:v>
                </c:pt>
                <c:pt idx="118">
                  <c:v>118.0000000002</c:v>
                </c:pt>
                <c:pt idx="119">
                  <c:v>118.9999999998</c:v>
                </c:pt>
                <c:pt idx="120">
                  <c:v>120</c:v>
                </c:pt>
                <c:pt idx="121">
                  <c:v>121.0000000002</c:v>
                </c:pt>
                <c:pt idx="122">
                  <c:v>121.9999999998</c:v>
                </c:pt>
                <c:pt idx="123">
                  <c:v>122.99999999999999</c:v>
                </c:pt>
                <c:pt idx="124">
                  <c:v>124.00000000019999</c:v>
                </c:pt>
                <c:pt idx="125">
                  <c:v>124.99999999979998</c:v>
                </c:pt>
                <c:pt idx="126">
                  <c:v>126</c:v>
                </c:pt>
                <c:pt idx="127">
                  <c:v>127.0000000002</c:v>
                </c:pt>
                <c:pt idx="128">
                  <c:v>127.9999999998</c:v>
                </c:pt>
                <c:pt idx="129">
                  <c:v>129</c:v>
                </c:pt>
                <c:pt idx="130">
                  <c:v>130.0000000002</c:v>
                </c:pt>
                <c:pt idx="131">
                  <c:v>130.9999999998</c:v>
                </c:pt>
                <c:pt idx="132">
                  <c:v>131.99999999999997</c:v>
                </c:pt>
                <c:pt idx="133">
                  <c:v>133.0000000002</c:v>
                </c:pt>
                <c:pt idx="134">
                  <c:v>133.9999999998</c:v>
                </c:pt>
                <c:pt idx="135">
                  <c:v>135</c:v>
                </c:pt>
                <c:pt idx="136">
                  <c:v>136.0000000002</c:v>
                </c:pt>
                <c:pt idx="137">
                  <c:v>136.9999999998</c:v>
                </c:pt>
                <c:pt idx="138">
                  <c:v>138</c:v>
                </c:pt>
                <c:pt idx="139">
                  <c:v>139.00000000019998</c:v>
                </c:pt>
                <c:pt idx="140">
                  <c:v>139.99999999979997</c:v>
                </c:pt>
                <c:pt idx="141">
                  <c:v>141</c:v>
                </c:pt>
                <c:pt idx="142">
                  <c:v>142.0000000002</c:v>
                </c:pt>
                <c:pt idx="143">
                  <c:v>142.9999999998</c:v>
                </c:pt>
                <c:pt idx="144">
                  <c:v>144</c:v>
                </c:pt>
                <c:pt idx="145">
                  <c:v>145.0000000002</c:v>
                </c:pt>
                <c:pt idx="146">
                  <c:v>145.9999999998</c:v>
                </c:pt>
                <c:pt idx="147">
                  <c:v>146.99999999999997</c:v>
                </c:pt>
                <c:pt idx="148">
                  <c:v>148.0000000002</c:v>
                </c:pt>
                <c:pt idx="149">
                  <c:v>148.9999999998</c:v>
                </c:pt>
                <c:pt idx="150">
                  <c:v>150</c:v>
                </c:pt>
                <c:pt idx="151">
                  <c:v>151.0000000002</c:v>
                </c:pt>
                <c:pt idx="152">
                  <c:v>151.9999999998</c:v>
                </c:pt>
                <c:pt idx="153">
                  <c:v>153</c:v>
                </c:pt>
                <c:pt idx="154">
                  <c:v>154.00000000019998</c:v>
                </c:pt>
                <c:pt idx="155">
                  <c:v>154.99999999979997</c:v>
                </c:pt>
                <c:pt idx="156">
                  <c:v>156</c:v>
                </c:pt>
                <c:pt idx="157">
                  <c:v>157.0000000002</c:v>
                </c:pt>
                <c:pt idx="158">
                  <c:v>157.9999999998</c:v>
                </c:pt>
                <c:pt idx="159">
                  <c:v>159</c:v>
                </c:pt>
                <c:pt idx="160">
                  <c:v>160.0000000002</c:v>
                </c:pt>
                <c:pt idx="161">
                  <c:v>160.9999999998</c:v>
                </c:pt>
                <c:pt idx="162">
                  <c:v>161.99999999999997</c:v>
                </c:pt>
                <c:pt idx="163">
                  <c:v>163.0000000002</c:v>
                </c:pt>
                <c:pt idx="164">
                  <c:v>163.9999999998</c:v>
                </c:pt>
                <c:pt idx="165">
                  <c:v>165</c:v>
                </c:pt>
                <c:pt idx="166">
                  <c:v>166.0000000002</c:v>
                </c:pt>
                <c:pt idx="167">
                  <c:v>166.9999999998</c:v>
                </c:pt>
                <c:pt idx="168">
                  <c:v>168</c:v>
                </c:pt>
                <c:pt idx="169">
                  <c:v>169.00000000019998</c:v>
                </c:pt>
                <c:pt idx="170">
                  <c:v>169.99999999979997</c:v>
                </c:pt>
                <c:pt idx="171">
                  <c:v>171</c:v>
                </c:pt>
                <c:pt idx="172">
                  <c:v>172.0000000002</c:v>
                </c:pt>
                <c:pt idx="173">
                  <c:v>172.9999999998</c:v>
                </c:pt>
                <c:pt idx="174">
                  <c:v>174</c:v>
                </c:pt>
                <c:pt idx="175">
                  <c:v>175.0000000002</c:v>
                </c:pt>
                <c:pt idx="176">
                  <c:v>175.9999999998</c:v>
                </c:pt>
                <c:pt idx="177">
                  <c:v>176.99999999999997</c:v>
                </c:pt>
                <c:pt idx="178">
                  <c:v>178.0000000002</c:v>
                </c:pt>
                <c:pt idx="179">
                  <c:v>178.9999999998</c:v>
                </c:pt>
                <c:pt idx="180">
                  <c:v>180</c:v>
                </c:pt>
                <c:pt idx="181">
                  <c:v>181.0000000002</c:v>
                </c:pt>
                <c:pt idx="182">
                  <c:v>181.9999999998</c:v>
                </c:pt>
                <c:pt idx="183">
                  <c:v>183</c:v>
                </c:pt>
                <c:pt idx="184">
                  <c:v>184.00000000019998</c:v>
                </c:pt>
                <c:pt idx="185">
                  <c:v>184.99999999979997</c:v>
                </c:pt>
                <c:pt idx="186">
                  <c:v>186</c:v>
                </c:pt>
                <c:pt idx="187">
                  <c:v>187.0000000002</c:v>
                </c:pt>
                <c:pt idx="188">
                  <c:v>187.9999999998</c:v>
                </c:pt>
                <c:pt idx="189">
                  <c:v>189</c:v>
                </c:pt>
                <c:pt idx="190">
                  <c:v>190.0000000002</c:v>
                </c:pt>
                <c:pt idx="191">
                  <c:v>190.9999999998</c:v>
                </c:pt>
                <c:pt idx="192">
                  <c:v>191.99999999999997</c:v>
                </c:pt>
                <c:pt idx="193">
                  <c:v>193.0000000002</c:v>
                </c:pt>
                <c:pt idx="194">
                  <c:v>193.9999999998</c:v>
                </c:pt>
                <c:pt idx="195">
                  <c:v>195</c:v>
                </c:pt>
                <c:pt idx="196">
                  <c:v>196.0000000002</c:v>
                </c:pt>
                <c:pt idx="197">
                  <c:v>196.9999999998</c:v>
                </c:pt>
                <c:pt idx="198">
                  <c:v>198</c:v>
                </c:pt>
                <c:pt idx="199">
                  <c:v>199.00000000019998</c:v>
                </c:pt>
                <c:pt idx="200">
                  <c:v>199.99999999979997</c:v>
                </c:pt>
                <c:pt idx="201">
                  <c:v>201</c:v>
                </c:pt>
                <c:pt idx="202">
                  <c:v>202.0000000002</c:v>
                </c:pt>
                <c:pt idx="203">
                  <c:v>202.9999999998</c:v>
                </c:pt>
                <c:pt idx="204">
                  <c:v>204</c:v>
                </c:pt>
                <c:pt idx="205">
                  <c:v>205.0000000002</c:v>
                </c:pt>
                <c:pt idx="206">
                  <c:v>205.9999999998</c:v>
                </c:pt>
                <c:pt idx="207">
                  <c:v>206.99999999999997</c:v>
                </c:pt>
                <c:pt idx="208">
                  <c:v>208.0000000002</c:v>
                </c:pt>
                <c:pt idx="209">
                  <c:v>208.9999999998</c:v>
                </c:pt>
                <c:pt idx="210">
                  <c:v>210</c:v>
                </c:pt>
                <c:pt idx="211">
                  <c:v>211.0000000002</c:v>
                </c:pt>
                <c:pt idx="212">
                  <c:v>211.9999999998</c:v>
                </c:pt>
                <c:pt idx="213">
                  <c:v>213</c:v>
                </c:pt>
              </c:numCache>
            </c:numRef>
          </c:xVal>
          <c:yVal>
            <c:numRef>
              <c:f>green!$E$7:$E$220</c:f>
              <c:numCache>
                <c:formatCode>General</c:formatCode>
                <c:ptCount val="214"/>
                <c:pt idx="0">
                  <c:v>6.31591796875</c:v>
                </c:pt>
                <c:pt idx="1">
                  <c:v>4.7442626953099998</c:v>
                </c:pt>
                <c:pt idx="2">
                  <c:v>4.4985961914099999</c:v>
                </c:pt>
                <c:pt idx="3">
                  <c:v>4.3392944335900001</c:v>
                </c:pt>
                <c:pt idx="4">
                  <c:v>4.2279052734400002</c:v>
                </c:pt>
                <c:pt idx="5">
                  <c:v>4.1378784179699997</c:v>
                </c:pt>
                <c:pt idx="6">
                  <c:v>4.0628051757800003</c:v>
                </c:pt>
                <c:pt idx="7">
                  <c:v>3.9923095703100002</c:v>
                </c:pt>
                <c:pt idx="8">
                  <c:v>3.9337158203100002</c:v>
                </c:pt>
                <c:pt idx="9">
                  <c:v>3.88061523438</c:v>
                </c:pt>
                <c:pt idx="10">
                  <c:v>3.8302612304700001</c:v>
                </c:pt>
                <c:pt idx="11">
                  <c:v>3.7850952148400001</c:v>
                </c:pt>
                <c:pt idx="12">
                  <c:v>3.7435913085900001</c:v>
                </c:pt>
                <c:pt idx="13">
                  <c:v>3.7008666992200001</c:v>
                </c:pt>
                <c:pt idx="14">
                  <c:v>3.66455078125</c:v>
                </c:pt>
                <c:pt idx="15">
                  <c:v>3.6312866210900001</c:v>
                </c:pt>
                <c:pt idx="16">
                  <c:v>3.5964965820299999</c:v>
                </c:pt>
                <c:pt idx="17">
                  <c:v>3.5647583007799999</c:v>
                </c:pt>
                <c:pt idx="18">
                  <c:v>3.53515625</c:v>
                </c:pt>
                <c:pt idx="19">
                  <c:v>3.5040283203100002</c:v>
                </c:pt>
                <c:pt idx="20">
                  <c:v>3.4771728515600002</c:v>
                </c:pt>
                <c:pt idx="21">
                  <c:v>3.4506225585900001</c:v>
                </c:pt>
                <c:pt idx="22">
                  <c:v>3.42407226563</c:v>
                </c:pt>
                <c:pt idx="23">
                  <c:v>3.3969116210900001</c:v>
                </c:pt>
                <c:pt idx="24">
                  <c:v>3.3731079101599999</c:v>
                </c:pt>
                <c:pt idx="25">
                  <c:v>3.3486938476599999</c:v>
                </c:pt>
                <c:pt idx="26">
                  <c:v>3.3245849609399998</c:v>
                </c:pt>
                <c:pt idx="27">
                  <c:v>3.30200195313</c:v>
                </c:pt>
                <c:pt idx="28">
                  <c:v>3.2778930664099999</c:v>
                </c:pt>
                <c:pt idx="29">
                  <c:v>3.2577514648400001</c:v>
                </c:pt>
                <c:pt idx="30">
                  <c:v>3.2357788085900001</c:v>
                </c:pt>
                <c:pt idx="31">
                  <c:v>3.2156372070299999</c:v>
                </c:pt>
                <c:pt idx="32">
                  <c:v>3.1942749023400001</c:v>
                </c:pt>
                <c:pt idx="33">
                  <c:v>3.1729125976599999</c:v>
                </c:pt>
                <c:pt idx="34">
                  <c:v>3.1546020507799999</c:v>
                </c:pt>
                <c:pt idx="35">
                  <c:v>3.1341552734399998</c:v>
                </c:pt>
                <c:pt idx="36">
                  <c:v>3.1161499023400001</c:v>
                </c:pt>
                <c:pt idx="37">
                  <c:v>3.0972290039099999</c:v>
                </c:pt>
                <c:pt idx="38">
                  <c:v>3.0789184570299999</c:v>
                </c:pt>
                <c:pt idx="39">
                  <c:v>3.05908203125</c:v>
                </c:pt>
                <c:pt idx="40">
                  <c:v>3.0419921875</c:v>
                </c:pt>
                <c:pt idx="41">
                  <c:v>3.0245971679700001</c:v>
                </c:pt>
                <c:pt idx="42">
                  <c:v>3.00903320313</c:v>
                </c:pt>
                <c:pt idx="43">
                  <c:v>2.9901123046899998</c:v>
                </c:pt>
                <c:pt idx="44">
                  <c:v>2.9739379882799999</c:v>
                </c:pt>
                <c:pt idx="45">
                  <c:v>2.9571533203100002</c:v>
                </c:pt>
                <c:pt idx="46">
                  <c:v>2.9403686523400001</c:v>
                </c:pt>
                <c:pt idx="47">
                  <c:v>2.9241943359399998</c:v>
                </c:pt>
                <c:pt idx="48">
                  <c:v>2.90893554688</c:v>
                </c:pt>
                <c:pt idx="49">
                  <c:v>2.8924560546899998</c:v>
                </c:pt>
                <c:pt idx="50">
                  <c:v>2.8778076171899998</c:v>
                </c:pt>
                <c:pt idx="51">
                  <c:v>2.8622436523400001</c:v>
                </c:pt>
                <c:pt idx="52">
                  <c:v>2.8485107421899998</c:v>
                </c:pt>
                <c:pt idx="53">
                  <c:v>2.8335571289099999</c:v>
                </c:pt>
                <c:pt idx="54">
                  <c:v>2.81982421875</c:v>
                </c:pt>
                <c:pt idx="55">
                  <c:v>2.8045654296899998</c:v>
                </c:pt>
                <c:pt idx="56">
                  <c:v>2.7920532226599999</c:v>
                </c:pt>
                <c:pt idx="57">
                  <c:v>2.7777099609399998</c:v>
                </c:pt>
                <c:pt idx="58">
                  <c:v>2.7630615234399998</c:v>
                </c:pt>
                <c:pt idx="59">
                  <c:v>2.7511596679700001</c:v>
                </c:pt>
                <c:pt idx="60">
                  <c:v>2.73681640625</c:v>
                </c:pt>
                <c:pt idx="61">
                  <c:v>2.7252197265600002</c:v>
                </c:pt>
                <c:pt idx="62">
                  <c:v>2.7102661132799999</c:v>
                </c:pt>
                <c:pt idx="63">
                  <c:v>2.6992797851599999</c:v>
                </c:pt>
                <c:pt idx="64">
                  <c:v>2.6873779296899998</c:v>
                </c:pt>
                <c:pt idx="65">
                  <c:v>2.6742553710900001</c:v>
                </c:pt>
                <c:pt idx="66">
                  <c:v>2.6626586914099999</c:v>
                </c:pt>
                <c:pt idx="67">
                  <c:v>2.6492309570299999</c:v>
                </c:pt>
                <c:pt idx="68">
                  <c:v>2.6385498046899998</c:v>
                </c:pt>
                <c:pt idx="69">
                  <c:v>2.6263427734399998</c:v>
                </c:pt>
                <c:pt idx="70">
                  <c:v>2.6141357421899998</c:v>
                </c:pt>
                <c:pt idx="71">
                  <c:v>2.6043701171899998</c:v>
                </c:pt>
                <c:pt idx="72">
                  <c:v>2.59399414063</c:v>
                </c:pt>
                <c:pt idx="73">
                  <c:v>2.58178710938</c:v>
                </c:pt>
                <c:pt idx="74">
                  <c:v>2.5714111328100002</c:v>
                </c:pt>
                <c:pt idx="75">
                  <c:v>2.5607299804700001</c:v>
                </c:pt>
                <c:pt idx="76">
                  <c:v>2.5503540039099999</c:v>
                </c:pt>
                <c:pt idx="77">
                  <c:v>2.5399780273400001</c:v>
                </c:pt>
                <c:pt idx="78">
                  <c:v>2.53051757813</c:v>
                </c:pt>
                <c:pt idx="79">
                  <c:v>2.5201416015600002</c:v>
                </c:pt>
                <c:pt idx="80">
                  <c:v>2.5103759765600002</c:v>
                </c:pt>
                <c:pt idx="81">
                  <c:v>2.4993896484399998</c:v>
                </c:pt>
                <c:pt idx="82">
                  <c:v>2.490234375</c:v>
                </c:pt>
                <c:pt idx="83">
                  <c:v>2.48168945313</c:v>
                </c:pt>
                <c:pt idx="84">
                  <c:v>2.4728393554700001</c:v>
                </c:pt>
                <c:pt idx="85">
                  <c:v>2.4636840820299999</c:v>
                </c:pt>
                <c:pt idx="86">
                  <c:v>2.4542236328100002</c:v>
                </c:pt>
                <c:pt idx="87">
                  <c:v>2.4462890625</c:v>
                </c:pt>
                <c:pt idx="88">
                  <c:v>2.4359130859399998</c:v>
                </c:pt>
                <c:pt idx="89">
                  <c:v>2.4276733398400001</c:v>
                </c:pt>
                <c:pt idx="90">
                  <c:v>2.4197387695299999</c:v>
                </c:pt>
                <c:pt idx="91">
                  <c:v>2.4099731445299999</c:v>
                </c:pt>
                <c:pt idx="92">
                  <c:v>2.40112304688</c:v>
                </c:pt>
                <c:pt idx="93">
                  <c:v>2.39501953125</c:v>
                </c:pt>
                <c:pt idx="94">
                  <c:v>2.3846435546899998</c:v>
                </c:pt>
                <c:pt idx="95">
                  <c:v>2.3764038085900001</c:v>
                </c:pt>
                <c:pt idx="96">
                  <c:v>2.3690795898400001</c:v>
                </c:pt>
                <c:pt idx="97">
                  <c:v>2.3626708984399998</c:v>
                </c:pt>
                <c:pt idx="98">
                  <c:v>2.3538208007799999</c:v>
                </c:pt>
                <c:pt idx="99">
                  <c:v>2.3477172851599999</c:v>
                </c:pt>
                <c:pt idx="100">
                  <c:v>2.3388671875</c:v>
                </c:pt>
                <c:pt idx="101">
                  <c:v>2.3321533203100002</c:v>
                </c:pt>
                <c:pt idx="102">
                  <c:v>2.3239135742200001</c:v>
                </c:pt>
                <c:pt idx="103">
                  <c:v>2.3171997070299999</c:v>
                </c:pt>
                <c:pt idx="104">
                  <c:v>2.3095703125</c:v>
                </c:pt>
                <c:pt idx="105">
                  <c:v>2.3025512695299999</c:v>
                </c:pt>
                <c:pt idx="106">
                  <c:v>2.2964477539099999</c:v>
                </c:pt>
                <c:pt idx="107">
                  <c:v>2.2894287109399998</c:v>
                </c:pt>
                <c:pt idx="108">
                  <c:v>2.2817993164099999</c:v>
                </c:pt>
                <c:pt idx="109">
                  <c:v>2.2760009765600002</c:v>
                </c:pt>
                <c:pt idx="110">
                  <c:v>2.26928710938</c:v>
                </c:pt>
                <c:pt idx="111">
                  <c:v>2.2622680664099999</c:v>
                </c:pt>
                <c:pt idx="112">
                  <c:v>2.2552490234399998</c:v>
                </c:pt>
                <c:pt idx="113">
                  <c:v>2.2500610351599999</c:v>
                </c:pt>
                <c:pt idx="114">
                  <c:v>2.2439575195299999</c:v>
                </c:pt>
                <c:pt idx="115">
                  <c:v>2.2381591796899998</c:v>
                </c:pt>
                <c:pt idx="116">
                  <c:v>2.2317504882799999</c:v>
                </c:pt>
                <c:pt idx="117">
                  <c:v>2.2244262695299999</c:v>
                </c:pt>
                <c:pt idx="118">
                  <c:v>2.2198486328100002</c:v>
                </c:pt>
                <c:pt idx="119">
                  <c:v>2.2137451171899998</c:v>
                </c:pt>
                <c:pt idx="120">
                  <c:v>2.2088623046899998</c:v>
                </c:pt>
                <c:pt idx="121">
                  <c:v>2.20336914063</c:v>
                </c:pt>
                <c:pt idx="122">
                  <c:v>2.1975708007799999</c:v>
                </c:pt>
                <c:pt idx="123">
                  <c:v>2.1929931640600002</c:v>
                </c:pt>
                <c:pt idx="124">
                  <c:v>2.1865844726599999</c:v>
                </c:pt>
                <c:pt idx="125">
                  <c:v>2.1820068359399998</c:v>
                </c:pt>
                <c:pt idx="126">
                  <c:v>2.1762084960900001</c:v>
                </c:pt>
                <c:pt idx="127">
                  <c:v>2.1710205078100002</c:v>
                </c:pt>
                <c:pt idx="128">
                  <c:v>2.1664428710900001</c:v>
                </c:pt>
                <c:pt idx="129">
                  <c:v>2.1600341796899998</c:v>
                </c:pt>
                <c:pt idx="130">
                  <c:v>2.15698242188</c:v>
                </c:pt>
                <c:pt idx="131">
                  <c:v>2.1514892578100002</c:v>
                </c:pt>
                <c:pt idx="132">
                  <c:v>2.1456909179700001</c:v>
                </c:pt>
                <c:pt idx="133">
                  <c:v>2.14111328125</c:v>
                </c:pt>
                <c:pt idx="134">
                  <c:v>2.13623046875</c:v>
                </c:pt>
                <c:pt idx="135">
                  <c:v>2.1310424804700001</c:v>
                </c:pt>
                <c:pt idx="136">
                  <c:v>2.1258544921899998</c:v>
                </c:pt>
                <c:pt idx="137">
                  <c:v>2.1218872070299999</c:v>
                </c:pt>
                <c:pt idx="138">
                  <c:v>2.1185302734399998</c:v>
                </c:pt>
                <c:pt idx="139">
                  <c:v>2.1151733398400001</c:v>
                </c:pt>
                <c:pt idx="140">
                  <c:v>2.109375</c:v>
                </c:pt>
                <c:pt idx="141">
                  <c:v>2.1047973632799999</c:v>
                </c:pt>
                <c:pt idx="142">
                  <c:v>2.1005249023400001</c:v>
                </c:pt>
                <c:pt idx="143">
                  <c:v>2.0953369140600002</c:v>
                </c:pt>
                <c:pt idx="144">
                  <c:v>2.0932006835900001</c:v>
                </c:pt>
                <c:pt idx="145">
                  <c:v>2.0892333984399998</c:v>
                </c:pt>
                <c:pt idx="146">
                  <c:v>2.0840454101599999</c:v>
                </c:pt>
                <c:pt idx="147">
                  <c:v>2.0797729492200001</c:v>
                </c:pt>
                <c:pt idx="148">
                  <c:v>2.07641601563</c:v>
                </c:pt>
                <c:pt idx="149">
                  <c:v>2.0730590820299999</c:v>
                </c:pt>
                <c:pt idx="150">
                  <c:v>2.0687866210900001</c:v>
                </c:pt>
                <c:pt idx="151">
                  <c:v>2.0654296875</c:v>
                </c:pt>
                <c:pt idx="152">
                  <c:v>2.0614624023400001</c:v>
                </c:pt>
                <c:pt idx="153">
                  <c:v>2.05810546875</c:v>
                </c:pt>
                <c:pt idx="154">
                  <c:v>2.0538330078100002</c:v>
                </c:pt>
                <c:pt idx="155">
                  <c:v>2.0516967773400001</c:v>
                </c:pt>
                <c:pt idx="156">
                  <c:v>2.0480346679700001</c:v>
                </c:pt>
                <c:pt idx="157">
                  <c:v>2.04345703125</c:v>
                </c:pt>
                <c:pt idx="158">
                  <c:v>2.0419311523400001</c:v>
                </c:pt>
                <c:pt idx="159">
                  <c:v>2.03735351563</c:v>
                </c:pt>
                <c:pt idx="160">
                  <c:v>2.0343017578100002</c:v>
                </c:pt>
                <c:pt idx="161">
                  <c:v>2.0321655273400001</c:v>
                </c:pt>
                <c:pt idx="162">
                  <c:v>2.0285034179700001</c:v>
                </c:pt>
                <c:pt idx="163">
                  <c:v>2.0263671875</c:v>
                </c:pt>
                <c:pt idx="164">
                  <c:v>2.0220947265600002</c:v>
                </c:pt>
                <c:pt idx="165">
                  <c:v>2.0199584960900001</c:v>
                </c:pt>
                <c:pt idx="166">
                  <c:v>2.0159912109399998</c:v>
                </c:pt>
                <c:pt idx="167">
                  <c:v>2.0123291015600002</c:v>
                </c:pt>
                <c:pt idx="168">
                  <c:v>2.0114135742200001</c:v>
                </c:pt>
                <c:pt idx="169">
                  <c:v>2.0065307617200001</c:v>
                </c:pt>
                <c:pt idx="170">
                  <c:v>2.0037841796899998</c:v>
                </c:pt>
                <c:pt idx="171">
                  <c:v>2.0010375976599999</c:v>
                </c:pt>
                <c:pt idx="172">
                  <c:v>1.9979858398400001</c:v>
                </c:pt>
                <c:pt idx="173">
                  <c:v>1.99584960938</c:v>
                </c:pt>
                <c:pt idx="174">
                  <c:v>1.9931030273400001</c:v>
                </c:pt>
                <c:pt idx="175">
                  <c:v>1.99096679688</c:v>
                </c:pt>
                <c:pt idx="176">
                  <c:v>1.9873046875</c:v>
                </c:pt>
                <c:pt idx="177">
                  <c:v>1.98608398438</c:v>
                </c:pt>
                <c:pt idx="178">
                  <c:v>1.9808959960900001</c:v>
                </c:pt>
                <c:pt idx="179">
                  <c:v>1.98059082031</c:v>
                </c:pt>
                <c:pt idx="180">
                  <c:v>1.9775390625</c:v>
                </c:pt>
                <c:pt idx="181">
                  <c:v>1.9754028320300001</c:v>
                </c:pt>
                <c:pt idx="182">
                  <c:v>1.9723510742199999</c:v>
                </c:pt>
                <c:pt idx="183">
                  <c:v>1.97021484375</c:v>
                </c:pt>
                <c:pt idx="184">
                  <c:v>1.96838378906</c:v>
                </c:pt>
                <c:pt idx="185">
                  <c:v>1.9650268554699999</c:v>
                </c:pt>
                <c:pt idx="186">
                  <c:v>1.9644165039099999</c:v>
                </c:pt>
                <c:pt idx="187">
                  <c:v>1.9613647460900001</c:v>
                </c:pt>
                <c:pt idx="188">
                  <c:v>1.95983886719</c:v>
                </c:pt>
                <c:pt idx="189">
                  <c:v>1.95556640625</c:v>
                </c:pt>
                <c:pt idx="190">
                  <c:v>1.95495605469</c:v>
                </c:pt>
                <c:pt idx="191">
                  <c:v>1.9509887695300001</c:v>
                </c:pt>
                <c:pt idx="192">
                  <c:v>1.94946289063</c:v>
                </c:pt>
                <c:pt idx="193">
                  <c:v>1.94763183594</c:v>
                </c:pt>
                <c:pt idx="194">
                  <c:v>1.94458007813</c:v>
                </c:pt>
                <c:pt idx="195">
                  <c:v>1.9442749023400001</c:v>
                </c:pt>
                <c:pt idx="196">
                  <c:v>1.9400024414099999</c:v>
                </c:pt>
                <c:pt idx="197">
                  <c:v>1.93908691406</c:v>
                </c:pt>
                <c:pt idx="198">
                  <c:v>1.9384765625</c:v>
                </c:pt>
                <c:pt idx="199">
                  <c:v>1.93420410156</c:v>
                </c:pt>
                <c:pt idx="200">
                  <c:v>1.9338989257800001</c:v>
                </c:pt>
                <c:pt idx="201">
                  <c:v>1.9308471679699999</c:v>
                </c:pt>
                <c:pt idx="202">
                  <c:v>1.9290161132800001</c:v>
                </c:pt>
                <c:pt idx="203">
                  <c:v>1.9290161132800001</c:v>
                </c:pt>
                <c:pt idx="204">
                  <c:v>1.92626953125</c:v>
                </c:pt>
                <c:pt idx="205">
                  <c:v>1.9235229492199999</c:v>
                </c:pt>
                <c:pt idx="206">
                  <c:v>1.9235229492199999</c:v>
                </c:pt>
                <c:pt idx="207">
                  <c:v>1.9198608398400001</c:v>
                </c:pt>
                <c:pt idx="208">
                  <c:v>1.91833496094</c:v>
                </c:pt>
                <c:pt idx="209">
                  <c:v>1.91833496094</c:v>
                </c:pt>
                <c:pt idx="210">
                  <c:v>1.91467285156</c:v>
                </c:pt>
                <c:pt idx="211">
                  <c:v>1.9131469726599999</c:v>
                </c:pt>
                <c:pt idx="212">
                  <c:v>1.9125366210900001</c:v>
                </c:pt>
                <c:pt idx="213">
                  <c:v>1.9094848632800001</c:v>
                </c:pt>
              </c:numCache>
            </c:numRef>
          </c:yVal>
        </c:ser>
        <c:ser>
          <c:idx val="1"/>
          <c:order val="1"/>
          <c:tx>
            <c:v>fit</c:v>
          </c:tx>
          <c:marker>
            <c:symbol val="none"/>
          </c:marker>
          <c:xVal>
            <c:numRef>
              <c:f>green!$D$7:$D$220</c:f>
              <c:numCache>
                <c:formatCode>General</c:formatCode>
                <c:ptCount val="214"/>
                <c:pt idx="0">
                  <c:v>0</c:v>
                </c:pt>
                <c:pt idx="1">
                  <c:v>1.0000000000200004</c:v>
                </c:pt>
                <c:pt idx="2">
                  <c:v>1.9999999999800022</c:v>
                </c:pt>
                <c:pt idx="3">
                  <c:v>3.0000000000000027</c:v>
                </c:pt>
                <c:pt idx="4">
                  <c:v>4.00000000002</c:v>
                </c:pt>
                <c:pt idx="5">
                  <c:v>4.9999999999800018</c:v>
                </c:pt>
                <c:pt idx="6">
                  <c:v>6.0000000000000018</c:v>
                </c:pt>
                <c:pt idx="7">
                  <c:v>7.0000000000200027</c:v>
                </c:pt>
                <c:pt idx="8">
                  <c:v>7.9999999999800009</c:v>
                </c:pt>
                <c:pt idx="9">
                  <c:v>9.0000000000000018</c:v>
                </c:pt>
                <c:pt idx="10">
                  <c:v>10.000000000020002</c:v>
                </c:pt>
                <c:pt idx="11">
                  <c:v>10.999999999980004</c:v>
                </c:pt>
                <c:pt idx="12">
                  <c:v>12.000000000000004</c:v>
                </c:pt>
                <c:pt idx="13">
                  <c:v>13.000000000020005</c:v>
                </c:pt>
                <c:pt idx="14">
                  <c:v>13.99999999998</c:v>
                </c:pt>
                <c:pt idx="15">
                  <c:v>15</c:v>
                </c:pt>
                <c:pt idx="16">
                  <c:v>16.000000000020002</c:v>
                </c:pt>
                <c:pt idx="17">
                  <c:v>16.999999999980002</c:v>
                </c:pt>
                <c:pt idx="18">
                  <c:v>18.000000000000004</c:v>
                </c:pt>
                <c:pt idx="19">
                  <c:v>19.000000000020002</c:v>
                </c:pt>
                <c:pt idx="20">
                  <c:v>19.999999999979998</c:v>
                </c:pt>
                <c:pt idx="21">
                  <c:v>21</c:v>
                </c:pt>
                <c:pt idx="22">
                  <c:v>22.000000000019998</c:v>
                </c:pt>
                <c:pt idx="23">
                  <c:v>22.999999999980002</c:v>
                </c:pt>
                <c:pt idx="24">
                  <c:v>24</c:v>
                </c:pt>
                <c:pt idx="25">
                  <c:v>25.000000000020002</c:v>
                </c:pt>
                <c:pt idx="26">
                  <c:v>25.999999999980005</c:v>
                </c:pt>
                <c:pt idx="27">
                  <c:v>27.000000000000004</c:v>
                </c:pt>
                <c:pt idx="28">
                  <c:v>28.000000000020005</c:v>
                </c:pt>
                <c:pt idx="29">
                  <c:v>28.999999999979998</c:v>
                </c:pt>
                <c:pt idx="30">
                  <c:v>30</c:v>
                </c:pt>
                <c:pt idx="31">
                  <c:v>31.000000000020002</c:v>
                </c:pt>
                <c:pt idx="32">
                  <c:v>31.999999999980002</c:v>
                </c:pt>
                <c:pt idx="33">
                  <c:v>33</c:v>
                </c:pt>
                <c:pt idx="34">
                  <c:v>34.000000000020002</c:v>
                </c:pt>
                <c:pt idx="35">
                  <c:v>34.999999999979998</c:v>
                </c:pt>
                <c:pt idx="36">
                  <c:v>36</c:v>
                </c:pt>
                <c:pt idx="37">
                  <c:v>37.000000000020002</c:v>
                </c:pt>
                <c:pt idx="38">
                  <c:v>37.999999999979998</c:v>
                </c:pt>
                <c:pt idx="39">
                  <c:v>39</c:v>
                </c:pt>
                <c:pt idx="40">
                  <c:v>40.000000000199996</c:v>
                </c:pt>
                <c:pt idx="41">
                  <c:v>40.999999999800011</c:v>
                </c:pt>
                <c:pt idx="42">
                  <c:v>42.000000000000007</c:v>
                </c:pt>
                <c:pt idx="43">
                  <c:v>43.000000000200004</c:v>
                </c:pt>
                <c:pt idx="44">
                  <c:v>43.999999999799996</c:v>
                </c:pt>
                <c:pt idx="45">
                  <c:v>45.000000000000007</c:v>
                </c:pt>
                <c:pt idx="46">
                  <c:v>46.000000000200004</c:v>
                </c:pt>
                <c:pt idx="47">
                  <c:v>46.999999999799996</c:v>
                </c:pt>
                <c:pt idx="48">
                  <c:v>47.999999999999993</c:v>
                </c:pt>
                <c:pt idx="49">
                  <c:v>49.000000000200004</c:v>
                </c:pt>
                <c:pt idx="50">
                  <c:v>49.999999999800004</c:v>
                </c:pt>
                <c:pt idx="51">
                  <c:v>51</c:v>
                </c:pt>
                <c:pt idx="52">
                  <c:v>52.000000000199996</c:v>
                </c:pt>
                <c:pt idx="53">
                  <c:v>52.999999999800004</c:v>
                </c:pt>
                <c:pt idx="54">
                  <c:v>54</c:v>
                </c:pt>
                <c:pt idx="55">
                  <c:v>55.000000000199996</c:v>
                </c:pt>
                <c:pt idx="56">
                  <c:v>55.999999999800011</c:v>
                </c:pt>
                <c:pt idx="57">
                  <c:v>57.000000000000007</c:v>
                </c:pt>
                <c:pt idx="58">
                  <c:v>58.000000000200004</c:v>
                </c:pt>
                <c:pt idx="59">
                  <c:v>58.999999999799996</c:v>
                </c:pt>
                <c:pt idx="60">
                  <c:v>60</c:v>
                </c:pt>
                <c:pt idx="61">
                  <c:v>61.000000000199996</c:v>
                </c:pt>
                <c:pt idx="62">
                  <c:v>61.999999999799996</c:v>
                </c:pt>
                <c:pt idx="63">
                  <c:v>62.999999999999986</c:v>
                </c:pt>
                <c:pt idx="64">
                  <c:v>64.000000000200018</c:v>
                </c:pt>
                <c:pt idx="65">
                  <c:v>64.999999999800011</c:v>
                </c:pt>
                <c:pt idx="66">
                  <c:v>66</c:v>
                </c:pt>
                <c:pt idx="67">
                  <c:v>67.000000000200004</c:v>
                </c:pt>
                <c:pt idx="68">
                  <c:v>67.999999999799996</c:v>
                </c:pt>
                <c:pt idx="69">
                  <c:v>69</c:v>
                </c:pt>
                <c:pt idx="70">
                  <c:v>70.000000000199989</c:v>
                </c:pt>
                <c:pt idx="71">
                  <c:v>70.999999999800011</c:v>
                </c:pt>
                <c:pt idx="72">
                  <c:v>72.000000000000014</c:v>
                </c:pt>
                <c:pt idx="73">
                  <c:v>73.000000000200004</c:v>
                </c:pt>
                <c:pt idx="74">
                  <c:v>73.999999999799996</c:v>
                </c:pt>
                <c:pt idx="75">
                  <c:v>75</c:v>
                </c:pt>
                <c:pt idx="76">
                  <c:v>76.000000000200004</c:v>
                </c:pt>
                <c:pt idx="77">
                  <c:v>76.999999999799996</c:v>
                </c:pt>
                <c:pt idx="78">
                  <c:v>77.999999999999986</c:v>
                </c:pt>
                <c:pt idx="79">
                  <c:v>79.000000000200018</c:v>
                </c:pt>
                <c:pt idx="80">
                  <c:v>79.999999999800011</c:v>
                </c:pt>
                <c:pt idx="81">
                  <c:v>81</c:v>
                </c:pt>
                <c:pt idx="82">
                  <c:v>82.000000000200004</c:v>
                </c:pt>
                <c:pt idx="83">
                  <c:v>82.999999999799996</c:v>
                </c:pt>
                <c:pt idx="84">
                  <c:v>84</c:v>
                </c:pt>
                <c:pt idx="85">
                  <c:v>85.000000000199989</c:v>
                </c:pt>
                <c:pt idx="86">
                  <c:v>85.999999999800011</c:v>
                </c:pt>
                <c:pt idx="87">
                  <c:v>87.000000000000014</c:v>
                </c:pt>
                <c:pt idx="88">
                  <c:v>88.000000000200004</c:v>
                </c:pt>
                <c:pt idx="89">
                  <c:v>88.999999999799996</c:v>
                </c:pt>
                <c:pt idx="90">
                  <c:v>90</c:v>
                </c:pt>
                <c:pt idx="91">
                  <c:v>91.000000000200004</c:v>
                </c:pt>
                <c:pt idx="92">
                  <c:v>91.999999999799996</c:v>
                </c:pt>
                <c:pt idx="93">
                  <c:v>92.999999999999986</c:v>
                </c:pt>
                <c:pt idx="94">
                  <c:v>94.000000000200018</c:v>
                </c:pt>
                <c:pt idx="95">
                  <c:v>94.999999999800011</c:v>
                </c:pt>
                <c:pt idx="96">
                  <c:v>96</c:v>
                </c:pt>
                <c:pt idx="97">
                  <c:v>97.000000000200004</c:v>
                </c:pt>
                <c:pt idx="98">
                  <c:v>97.999999999799996</c:v>
                </c:pt>
                <c:pt idx="99">
                  <c:v>99</c:v>
                </c:pt>
                <c:pt idx="100">
                  <c:v>100.00000000019999</c:v>
                </c:pt>
                <c:pt idx="101">
                  <c:v>100.99999999979998</c:v>
                </c:pt>
                <c:pt idx="102">
                  <c:v>101.99999999999999</c:v>
                </c:pt>
                <c:pt idx="103">
                  <c:v>103.0000000002</c:v>
                </c:pt>
                <c:pt idx="104">
                  <c:v>103.9999999998</c:v>
                </c:pt>
                <c:pt idx="105">
                  <c:v>105</c:v>
                </c:pt>
                <c:pt idx="106">
                  <c:v>106.0000000002</c:v>
                </c:pt>
                <c:pt idx="107">
                  <c:v>106.9999999998</c:v>
                </c:pt>
                <c:pt idx="108">
                  <c:v>107.99999999999999</c:v>
                </c:pt>
                <c:pt idx="109">
                  <c:v>109.00000000019999</c:v>
                </c:pt>
                <c:pt idx="110">
                  <c:v>109.99999999979998</c:v>
                </c:pt>
                <c:pt idx="111">
                  <c:v>111</c:v>
                </c:pt>
                <c:pt idx="112">
                  <c:v>112.0000000002</c:v>
                </c:pt>
                <c:pt idx="113">
                  <c:v>112.9999999998</c:v>
                </c:pt>
                <c:pt idx="114">
                  <c:v>114</c:v>
                </c:pt>
                <c:pt idx="115">
                  <c:v>115.00000000019999</c:v>
                </c:pt>
                <c:pt idx="116">
                  <c:v>115.99999999979998</c:v>
                </c:pt>
                <c:pt idx="117">
                  <c:v>116.99999999999999</c:v>
                </c:pt>
                <c:pt idx="118">
                  <c:v>118.0000000002</c:v>
                </c:pt>
                <c:pt idx="119">
                  <c:v>118.9999999998</c:v>
                </c:pt>
                <c:pt idx="120">
                  <c:v>120</c:v>
                </c:pt>
                <c:pt idx="121">
                  <c:v>121.0000000002</c:v>
                </c:pt>
                <c:pt idx="122">
                  <c:v>121.9999999998</c:v>
                </c:pt>
                <c:pt idx="123">
                  <c:v>122.99999999999999</c:v>
                </c:pt>
                <c:pt idx="124">
                  <c:v>124.00000000019999</c:v>
                </c:pt>
                <c:pt idx="125">
                  <c:v>124.99999999979998</c:v>
                </c:pt>
                <c:pt idx="126">
                  <c:v>126</c:v>
                </c:pt>
                <c:pt idx="127">
                  <c:v>127.0000000002</c:v>
                </c:pt>
                <c:pt idx="128">
                  <c:v>127.9999999998</c:v>
                </c:pt>
                <c:pt idx="129">
                  <c:v>129</c:v>
                </c:pt>
                <c:pt idx="130">
                  <c:v>130.0000000002</c:v>
                </c:pt>
                <c:pt idx="131">
                  <c:v>130.9999999998</c:v>
                </c:pt>
                <c:pt idx="132">
                  <c:v>131.99999999999997</c:v>
                </c:pt>
                <c:pt idx="133">
                  <c:v>133.0000000002</c:v>
                </c:pt>
                <c:pt idx="134">
                  <c:v>133.9999999998</c:v>
                </c:pt>
                <c:pt idx="135">
                  <c:v>135</c:v>
                </c:pt>
                <c:pt idx="136">
                  <c:v>136.0000000002</c:v>
                </c:pt>
                <c:pt idx="137">
                  <c:v>136.9999999998</c:v>
                </c:pt>
                <c:pt idx="138">
                  <c:v>138</c:v>
                </c:pt>
                <c:pt idx="139">
                  <c:v>139.00000000019998</c:v>
                </c:pt>
                <c:pt idx="140">
                  <c:v>139.99999999979997</c:v>
                </c:pt>
                <c:pt idx="141">
                  <c:v>141</c:v>
                </c:pt>
                <c:pt idx="142">
                  <c:v>142.0000000002</c:v>
                </c:pt>
                <c:pt idx="143">
                  <c:v>142.9999999998</c:v>
                </c:pt>
                <c:pt idx="144">
                  <c:v>144</c:v>
                </c:pt>
                <c:pt idx="145">
                  <c:v>145.0000000002</c:v>
                </c:pt>
                <c:pt idx="146">
                  <c:v>145.9999999998</c:v>
                </c:pt>
                <c:pt idx="147">
                  <c:v>146.99999999999997</c:v>
                </c:pt>
                <c:pt idx="148">
                  <c:v>148.0000000002</c:v>
                </c:pt>
                <c:pt idx="149">
                  <c:v>148.9999999998</c:v>
                </c:pt>
                <c:pt idx="150">
                  <c:v>150</c:v>
                </c:pt>
                <c:pt idx="151">
                  <c:v>151.0000000002</c:v>
                </c:pt>
                <c:pt idx="152">
                  <c:v>151.9999999998</c:v>
                </c:pt>
                <c:pt idx="153">
                  <c:v>153</c:v>
                </c:pt>
                <c:pt idx="154">
                  <c:v>154.00000000019998</c:v>
                </c:pt>
                <c:pt idx="155">
                  <c:v>154.99999999979997</c:v>
                </c:pt>
                <c:pt idx="156">
                  <c:v>156</c:v>
                </c:pt>
                <c:pt idx="157">
                  <c:v>157.0000000002</c:v>
                </c:pt>
                <c:pt idx="158">
                  <c:v>157.9999999998</c:v>
                </c:pt>
                <c:pt idx="159">
                  <c:v>159</c:v>
                </c:pt>
                <c:pt idx="160">
                  <c:v>160.0000000002</c:v>
                </c:pt>
                <c:pt idx="161">
                  <c:v>160.9999999998</c:v>
                </c:pt>
                <c:pt idx="162">
                  <c:v>161.99999999999997</c:v>
                </c:pt>
                <c:pt idx="163">
                  <c:v>163.0000000002</c:v>
                </c:pt>
                <c:pt idx="164">
                  <c:v>163.9999999998</c:v>
                </c:pt>
                <c:pt idx="165">
                  <c:v>165</c:v>
                </c:pt>
                <c:pt idx="166">
                  <c:v>166.0000000002</c:v>
                </c:pt>
                <c:pt idx="167">
                  <c:v>166.9999999998</c:v>
                </c:pt>
                <c:pt idx="168">
                  <c:v>168</c:v>
                </c:pt>
                <c:pt idx="169">
                  <c:v>169.00000000019998</c:v>
                </c:pt>
                <c:pt idx="170">
                  <c:v>169.99999999979997</c:v>
                </c:pt>
                <c:pt idx="171">
                  <c:v>171</c:v>
                </c:pt>
                <c:pt idx="172">
                  <c:v>172.0000000002</c:v>
                </c:pt>
                <c:pt idx="173">
                  <c:v>172.9999999998</c:v>
                </c:pt>
                <c:pt idx="174">
                  <c:v>174</c:v>
                </c:pt>
                <c:pt idx="175">
                  <c:v>175.0000000002</c:v>
                </c:pt>
                <c:pt idx="176">
                  <c:v>175.9999999998</c:v>
                </c:pt>
                <c:pt idx="177">
                  <c:v>176.99999999999997</c:v>
                </c:pt>
                <c:pt idx="178">
                  <c:v>178.0000000002</c:v>
                </c:pt>
                <c:pt idx="179">
                  <c:v>178.9999999998</c:v>
                </c:pt>
                <c:pt idx="180">
                  <c:v>180</c:v>
                </c:pt>
                <c:pt idx="181">
                  <c:v>181.0000000002</c:v>
                </c:pt>
                <c:pt idx="182">
                  <c:v>181.9999999998</c:v>
                </c:pt>
                <c:pt idx="183">
                  <c:v>183</c:v>
                </c:pt>
                <c:pt idx="184">
                  <c:v>184.00000000019998</c:v>
                </c:pt>
                <c:pt idx="185">
                  <c:v>184.99999999979997</c:v>
                </c:pt>
                <c:pt idx="186">
                  <c:v>186</c:v>
                </c:pt>
                <c:pt idx="187">
                  <c:v>187.0000000002</c:v>
                </c:pt>
                <c:pt idx="188">
                  <c:v>187.9999999998</c:v>
                </c:pt>
                <c:pt idx="189">
                  <c:v>189</c:v>
                </c:pt>
                <c:pt idx="190">
                  <c:v>190.0000000002</c:v>
                </c:pt>
                <c:pt idx="191">
                  <c:v>190.9999999998</c:v>
                </c:pt>
                <c:pt idx="192">
                  <c:v>191.99999999999997</c:v>
                </c:pt>
                <c:pt idx="193">
                  <c:v>193.0000000002</c:v>
                </c:pt>
                <c:pt idx="194">
                  <c:v>193.9999999998</c:v>
                </c:pt>
                <c:pt idx="195">
                  <c:v>195</c:v>
                </c:pt>
                <c:pt idx="196">
                  <c:v>196.0000000002</c:v>
                </c:pt>
                <c:pt idx="197">
                  <c:v>196.9999999998</c:v>
                </c:pt>
                <c:pt idx="198">
                  <c:v>198</c:v>
                </c:pt>
                <c:pt idx="199">
                  <c:v>199.00000000019998</c:v>
                </c:pt>
                <c:pt idx="200">
                  <c:v>199.99999999979997</c:v>
                </c:pt>
                <c:pt idx="201">
                  <c:v>201</c:v>
                </c:pt>
                <c:pt idx="202">
                  <c:v>202.0000000002</c:v>
                </c:pt>
                <c:pt idx="203">
                  <c:v>202.9999999998</c:v>
                </c:pt>
                <c:pt idx="204">
                  <c:v>204</c:v>
                </c:pt>
                <c:pt idx="205">
                  <c:v>205.0000000002</c:v>
                </c:pt>
                <c:pt idx="206">
                  <c:v>205.9999999998</c:v>
                </c:pt>
                <c:pt idx="207">
                  <c:v>206.99999999999997</c:v>
                </c:pt>
                <c:pt idx="208">
                  <c:v>208.0000000002</c:v>
                </c:pt>
                <c:pt idx="209">
                  <c:v>208.9999999998</c:v>
                </c:pt>
                <c:pt idx="210">
                  <c:v>210</c:v>
                </c:pt>
                <c:pt idx="211">
                  <c:v>211.0000000002</c:v>
                </c:pt>
                <c:pt idx="212">
                  <c:v>211.9999999998</c:v>
                </c:pt>
                <c:pt idx="213">
                  <c:v>213</c:v>
                </c:pt>
              </c:numCache>
            </c:numRef>
          </c:xVal>
          <c:yVal>
            <c:numRef>
              <c:f>green!$F$7:$F$220</c:f>
              <c:numCache>
                <c:formatCode>General</c:formatCode>
                <c:ptCount val="214"/>
                <c:pt idx="0">
                  <c:v>4.461139700834722</c:v>
                </c:pt>
                <c:pt idx="1">
                  <c:v>4.4111942182222936</c:v>
                </c:pt>
                <c:pt idx="2">
                  <c:v>4.3622373032531314</c:v>
                </c:pt>
                <c:pt idx="3">
                  <c:v>4.3142493892673146</c:v>
                </c:pt>
                <c:pt idx="4">
                  <c:v>4.267211296895252</c:v>
                </c:pt>
                <c:pt idx="5">
                  <c:v>4.2211042263831811</c:v>
                </c:pt>
                <c:pt idx="6">
                  <c:v>4.1759097500714084</c:v>
                </c:pt>
                <c:pt idx="7">
                  <c:v>4.1316098050459074</c:v>
                </c:pt>
                <c:pt idx="8">
                  <c:v>4.0881866859105589</c:v>
                </c:pt>
                <c:pt idx="9">
                  <c:v>4.0456230377032405</c:v>
                </c:pt>
                <c:pt idx="10">
                  <c:v>4.0039018489751879</c:v>
                </c:pt>
                <c:pt idx="11">
                  <c:v>3.9630064449839697</c:v>
                </c:pt>
                <c:pt idx="12">
                  <c:v>3.9229204810219427</c:v>
                </c:pt>
                <c:pt idx="13">
                  <c:v>3.8836279358984722</c:v>
                </c:pt>
                <c:pt idx="14">
                  <c:v>3.8451131055291476</c:v>
                </c:pt>
                <c:pt idx="15">
                  <c:v>3.8073605966526038</c:v>
                </c:pt>
                <c:pt idx="16">
                  <c:v>3.7703553206921443</c:v>
                </c:pt>
                <c:pt idx="17">
                  <c:v>3.7340824877181404</c:v>
                </c:pt>
                <c:pt idx="18">
                  <c:v>3.6985276005306038</c:v>
                </c:pt>
                <c:pt idx="19">
                  <c:v>3.6636764488781295</c:v>
                </c:pt>
                <c:pt idx="20">
                  <c:v>3.6295151037717557</c:v>
                </c:pt>
                <c:pt idx="21">
                  <c:v>3.5960299119119927</c:v>
                </c:pt>
                <c:pt idx="22">
                  <c:v>3.5632074902442938</c:v>
                </c:pt>
                <c:pt idx="23">
                  <c:v>3.531034720603909</c:v>
                </c:pt>
                <c:pt idx="24">
                  <c:v>3.4994987444673242</c:v>
                </c:pt>
                <c:pt idx="25">
                  <c:v>3.4685869578246651</c:v>
                </c:pt>
                <c:pt idx="26">
                  <c:v>3.4382870061362829</c:v>
                </c:pt>
                <c:pt idx="27">
                  <c:v>3.408586779389716</c:v>
                </c:pt>
                <c:pt idx="28">
                  <c:v>3.37947440727058</c:v>
                </c:pt>
                <c:pt idx="29">
                  <c:v>3.3509382544127337</c:v>
                </c:pt>
                <c:pt idx="30">
                  <c:v>3.3229669157429864</c:v>
                </c:pt>
                <c:pt idx="31">
                  <c:v>3.2955492119330922</c:v>
                </c:pt>
                <c:pt idx="32">
                  <c:v>3.2686741849264127</c:v>
                </c:pt>
                <c:pt idx="33">
                  <c:v>3.242331093553612</c:v>
                </c:pt>
                <c:pt idx="34">
                  <c:v>3.2165094092494</c:v>
                </c:pt>
                <c:pt idx="35">
                  <c:v>3.1911988118395893</c:v>
                </c:pt>
                <c:pt idx="36">
                  <c:v>3.1663891854120108</c:v>
                </c:pt>
                <c:pt idx="37">
                  <c:v>3.142070614282586</c:v>
                </c:pt>
                <c:pt idx="38">
                  <c:v>3.1182333790276306</c:v>
                </c:pt>
                <c:pt idx="39">
                  <c:v>3.094867952595123</c:v>
                </c:pt>
                <c:pt idx="40">
                  <c:v>3.071964996501519</c:v>
                </c:pt>
                <c:pt idx="41">
                  <c:v>3.0495153571194278</c:v>
                </c:pt>
                <c:pt idx="42">
                  <c:v>3.0275100619544304</c:v>
                </c:pt>
                <c:pt idx="43">
                  <c:v>3.0059403161441027</c:v>
                </c:pt>
                <c:pt idx="44">
                  <c:v>2.9847974989013775</c:v>
                </c:pt>
                <c:pt idx="45">
                  <c:v>2.9640731600321781</c:v>
                </c:pt>
                <c:pt idx="46">
                  <c:v>2.9437590166342398</c:v>
                </c:pt>
                <c:pt idx="47">
                  <c:v>2.9238469497475048</c:v>
                </c:pt>
                <c:pt idx="48">
                  <c:v>2.9043290010744705</c:v>
                </c:pt>
                <c:pt idx="49">
                  <c:v>2.8851973698711757</c:v>
                </c:pt>
                <c:pt idx="50">
                  <c:v>2.8664444097925825</c:v>
                </c:pt>
                <c:pt idx="51">
                  <c:v>2.8480626258038355</c:v>
                </c:pt>
                <c:pt idx="52">
                  <c:v>2.8300446712522289</c:v>
                </c:pt>
                <c:pt idx="53">
                  <c:v>2.8123833448962201</c:v>
                </c:pt>
                <c:pt idx="54">
                  <c:v>2.7950715879964916</c:v>
                </c:pt>
                <c:pt idx="55">
                  <c:v>2.7781024815583608</c:v>
                </c:pt>
                <c:pt idx="56">
                  <c:v>2.7614692435337398</c:v>
                </c:pt>
                <c:pt idx="57">
                  <c:v>2.7451652260815291</c:v>
                </c:pt>
                <c:pt idx="58">
                  <c:v>2.7291839129705511</c:v>
                </c:pt>
                <c:pt idx="59">
                  <c:v>2.7135189169443854</c:v>
                </c:pt>
                <c:pt idx="60">
                  <c:v>2.6981639771412413</c:v>
                </c:pt>
                <c:pt idx="61">
                  <c:v>2.6831129566480687</c:v>
                </c:pt>
                <c:pt idx="62">
                  <c:v>2.6683598400187902</c:v>
                </c:pt>
                <c:pt idx="63">
                  <c:v>2.653898730844364</c:v>
                </c:pt>
                <c:pt idx="64">
                  <c:v>2.6397238494492745</c:v>
                </c:pt>
                <c:pt idx="65">
                  <c:v>2.6258295305542334</c:v>
                </c:pt>
                <c:pt idx="66">
                  <c:v>2.6122102209876887</c:v>
                </c:pt>
                <c:pt idx="67">
                  <c:v>2.5988604775164079</c:v>
                </c:pt>
                <c:pt idx="68">
                  <c:v>2.5857749646442345</c:v>
                </c:pt>
                <c:pt idx="69">
                  <c:v>2.5729484524568154</c:v>
                </c:pt>
                <c:pt idx="70">
                  <c:v>2.5603758145784665</c:v>
                </c:pt>
                <c:pt idx="71">
                  <c:v>2.5480520260990662</c:v>
                </c:pt>
                <c:pt idx="72">
                  <c:v>2.535972161544247</c:v>
                </c:pt>
                <c:pt idx="73">
                  <c:v>2.5241313929511913</c:v>
                </c:pt>
                <c:pt idx="74">
                  <c:v>2.5125249879162039</c:v>
                </c:pt>
                <c:pt idx="75">
                  <c:v>2.501148307683061</c:v>
                </c:pt>
                <c:pt idx="76">
                  <c:v>2.4899968053308186</c:v>
                </c:pt>
                <c:pt idx="77">
                  <c:v>2.4790660239350357</c:v>
                </c:pt>
                <c:pt idx="78">
                  <c:v>2.4683515947674057</c:v>
                </c:pt>
                <c:pt idx="79">
                  <c:v>2.4578492355890496</c:v>
                </c:pt>
                <c:pt idx="80">
                  <c:v>2.4475547489187837</c:v>
                </c:pt>
                <c:pt idx="81">
                  <c:v>2.4374640203375462</c:v>
                </c:pt>
                <c:pt idx="82">
                  <c:v>2.4275730168810465</c:v>
                </c:pt>
                <c:pt idx="83">
                  <c:v>2.4178777854088325</c:v>
                </c:pt>
                <c:pt idx="84">
                  <c:v>2.4083744510074236</c:v>
                </c:pt>
                <c:pt idx="85">
                  <c:v>2.399059215476524</c:v>
                </c:pt>
                <c:pt idx="86">
                  <c:v>2.3899283557930286</c:v>
                </c:pt>
                <c:pt idx="87">
                  <c:v>2.3809782226071134</c:v>
                </c:pt>
                <c:pt idx="88">
                  <c:v>2.3722052388165644</c:v>
                </c:pt>
                <c:pt idx="89">
                  <c:v>2.3636058981202006</c:v>
                </c:pt>
                <c:pt idx="90">
                  <c:v>2.3551767636015049</c:v>
                </c:pt>
                <c:pt idx="91">
                  <c:v>2.3469144663859449</c:v>
                </c:pt>
                <c:pt idx="92">
                  <c:v>2.3388157042786037</c:v>
                </c:pt>
                <c:pt idx="93">
                  <c:v>2.330877240430258</c:v>
                </c:pt>
                <c:pt idx="94">
                  <c:v>2.3230959020728577</c:v>
                </c:pt>
                <c:pt idx="95">
                  <c:v>2.3154685792364647</c:v>
                </c:pt>
                <c:pt idx="96">
                  <c:v>2.3079922234929753</c:v>
                </c:pt>
                <c:pt idx="97">
                  <c:v>2.3006638467652154</c:v>
                </c:pt>
                <c:pt idx="98">
                  <c:v>2.2934805201185622</c:v>
                </c:pt>
                <c:pt idx="99">
                  <c:v>2.2864393725778007</c:v>
                </c:pt>
                <c:pt idx="100">
                  <c:v>2.2795375900055395</c:v>
                </c:pt>
                <c:pt idx="101">
                  <c:v>2.2727724139641752</c:v>
                </c:pt>
                <c:pt idx="102">
                  <c:v>2.2661411406016221</c:v>
                </c:pt>
                <c:pt idx="103">
                  <c:v>2.259641119595015</c:v>
                </c:pt>
                <c:pt idx="104">
                  <c:v>2.2532697530789214</c:v>
                </c:pt>
                <c:pt idx="105">
                  <c:v>2.2470244945959337</c:v>
                </c:pt>
                <c:pt idx="106">
                  <c:v>2.2409028481018614</c:v>
                </c:pt>
                <c:pt idx="107">
                  <c:v>2.2349023669563315</c:v>
                </c:pt>
                <c:pt idx="108">
                  <c:v>2.2290206529344694</c:v>
                </c:pt>
                <c:pt idx="109">
                  <c:v>2.223255355290001</c:v>
                </c:pt>
                <c:pt idx="110">
                  <c:v>2.2176041698046087</c:v>
                </c:pt>
                <c:pt idx="111">
                  <c:v>2.2120648378571475</c:v>
                </c:pt>
                <c:pt idx="112">
                  <c:v>2.2066351455412807</c:v>
                </c:pt>
                <c:pt idx="113">
                  <c:v>2.2013129227701791</c:v>
                </c:pt>
                <c:pt idx="114">
                  <c:v>2.1960960423999136</c:v>
                </c:pt>
                <c:pt idx="115">
                  <c:v>2.1909824193984604</c:v>
                </c:pt>
                <c:pt idx="116">
                  <c:v>2.1859700100025106</c:v>
                </c:pt>
                <c:pt idx="117">
                  <c:v>2.1810568108918975</c:v>
                </c:pt>
                <c:pt idx="118">
                  <c:v>2.176240858406969</c:v>
                </c:pt>
                <c:pt idx="119">
                  <c:v>2.1715202277544861</c:v>
                </c:pt>
                <c:pt idx="120">
                  <c:v>2.1668930322301034</c:v>
                </c:pt>
                <c:pt idx="121">
                  <c:v>2.1623574224813016</c:v>
                </c:pt>
                <c:pt idx="122">
                  <c:v>2.1579115857595115</c:v>
                </c:pt>
                <c:pt idx="123">
                  <c:v>2.1535537451878533</c:v>
                </c:pt>
                <c:pt idx="124">
                  <c:v>2.149282159066976</c:v>
                </c:pt>
                <c:pt idx="125">
                  <c:v>2.1450951201707169</c:v>
                </c:pt>
                <c:pt idx="126">
                  <c:v>2.140990955056465</c:v>
                </c:pt>
                <c:pt idx="127">
                  <c:v>2.136968023411411</c:v>
                </c:pt>
                <c:pt idx="128">
                  <c:v>2.1330247173892034</c:v>
                </c:pt>
                <c:pt idx="129">
                  <c:v>2.12915946096046</c:v>
                </c:pt>
                <c:pt idx="130">
                  <c:v>2.1253707092970719</c:v>
                </c:pt>
                <c:pt idx="131">
                  <c:v>2.121656948147475</c:v>
                </c:pt>
                <c:pt idx="132">
                  <c:v>2.1180166932249671</c:v>
                </c:pt>
                <c:pt idx="133">
                  <c:v>2.1144484896278533</c:v>
                </c:pt>
                <c:pt idx="134">
                  <c:v>2.1109509112510842</c:v>
                </c:pt>
                <c:pt idx="135">
                  <c:v>2.1075225602101799</c:v>
                </c:pt>
                <c:pt idx="136">
                  <c:v>2.104162066295129</c:v>
                </c:pt>
                <c:pt idx="137">
                  <c:v>2.1008680864162748</c:v>
                </c:pt>
                <c:pt idx="138">
                  <c:v>2.0976393040617767</c:v>
                </c:pt>
                <c:pt idx="139">
                  <c:v>2.0944744287832946</c:v>
                </c:pt>
                <c:pt idx="140">
                  <c:v>2.0913721956741345</c:v>
                </c:pt>
                <c:pt idx="141">
                  <c:v>2.0883313648582886</c:v>
                </c:pt>
                <c:pt idx="142">
                  <c:v>2.0853507210060607</c:v>
                </c:pt>
                <c:pt idx="143">
                  <c:v>2.0824290728425883</c:v>
                </c:pt>
                <c:pt idx="144">
                  <c:v>2.0795652526666273</c:v>
                </c:pt>
                <c:pt idx="145">
                  <c:v>2.0767581158943731</c:v>
                </c:pt>
                <c:pt idx="146">
                  <c:v>2.0740065405965931</c:v>
                </c:pt>
                <c:pt idx="147">
                  <c:v>2.0713094270454206</c:v>
                </c:pt>
                <c:pt idx="148">
                  <c:v>2.0686656972847346</c:v>
                </c:pt>
                <c:pt idx="149">
                  <c:v>2.0660742946942334</c:v>
                </c:pt>
                <c:pt idx="150">
                  <c:v>2.0635341835626129</c:v>
                </c:pt>
                <c:pt idx="151">
                  <c:v>2.0610443486829522</c:v>
                </c:pt>
                <c:pt idx="152">
                  <c:v>2.0586037949421647</c:v>
                </c:pt>
                <c:pt idx="153">
                  <c:v>2.0562115469190223</c:v>
                </c:pt>
                <c:pt idx="154">
                  <c:v>2.0538666485030936</c:v>
                </c:pt>
                <c:pt idx="155">
                  <c:v>2.0515681625080946</c:v>
                </c:pt>
                <c:pt idx="156">
                  <c:v>2.0493151702933101</c:v>
                </c:pt>
                <c:pt idx="157">
                  <c:v>2.0471067714047169</c:v>
                </c:pt>
                <c:pt idx="158">
                  <c:v>2.0449420832108389</c:v>
                </c:pt>
                <c:pt idx="159">
                  <c:v>2.042820240546209</c:v>
                </c:pt>
                <c:pt idx="160">
                  <c:v>2.0407403953733811</c:v>
                </c:pt>
                <c:pt idx="161">
                  <c:v>2.0387017164399834</c:v>
                </c:pt>
                <c:pt idx="162">
                  <c:v>2.036703388942934</c:v>
                </c:pt>
                <c:pt idx="163">
                  <c:v>2.0347446142101271</c:v>
                </c:pt>
                <c:pt idx="164">
                  <c:v>2.0328246093774522</c:v>
                </c:pt>
                <c:pt idx="165">
                  <c:v>2.0309426070725536</c:v>
                </c:pt>
                <c:pt idx="166">
                  <c:v>2.0290978551150483</c:v>
                </c:pt>
                <c:pt idx="167">
                  <c:v>2.0272896162123435</c:v>
                </c:pt>
                <c:pt idx="168">
                  <c:v>2.0255171676618069</c:v>
                </c:pt>
                <c:pt idx="169">
                  <c:v>2.0237798010684349</c:v>
                </c:pt>
                <c:pt idx="170">
                  <c:v>2.0220768220583767</c:v>
                </c:pt>
                <c:pt idx="171">
                  <c:v>2.020407549998442</c:v>
                </c:pt>
                <c:pt idx="172">
                  <c:v>2.018771317730204</c:v>
                </c:pt>
                <c:pt idx="173">
                  <c:v>2.0171674713001995</c:v>
                </c:pt>
                <c:pt idx="174">
                  <c:v>2.015595369695764</c:v>
                </c:pt>
                <c:pt idx="175">
                  <c:v>2.0140543845946137</c:v>
                </c:pt>
                <c:pt idx="176">
                  <c:v>2.0125439001107499</c:v>
                </c:pt>
                <c:pt idx="177">
                  <c:v>2.0110633125456734</c:v>
                </c:pt>
                <c:pt idx="178">
                  <c:v>2.0096120301525415</c:v>
                </c:pt>
                <c:pt idx="179">
                  <c:v>2.0081894728968654</c:v>
                </c:pt>
                <c:pt idx="180">
                  <c:v>2.0067950722222054</c:v>
                </c:pt>
                <c:pt idx="181">
                  <c:v>2.0054282708280571</c:v>
                </c:pt>
                <c:pt idx="182">
                  <c:v>2.0040885224444791</c:v>
                </c:pt>
                <c:pt idx="183">
                  <c:v>2.0027752916114263</c:v>
                </c:pt>
                <c:pt idx="184">
                  <c:v>2.0014880534695685</c:v>
                </c:pt>
                <c:pt idx="185">
                  <c:v>2.0002262935480339</c:v>
                </c:pt>
                <c:pt idx="186">
                  <c:v>1.9989895075565898</c:v>
                </c:pt>
                <c:pt idx="187">
                  <c:v>1.9977772011886366</c:v>
                </c:pt>
                <c:pt idx="188">
                  <c:v>1.9965888899213078</c:v>
                </c:pt>
                <c:pt idx="189">
                  <c:v>1.9954240988197489</c:v>
                </c:pt>
                <c:pt idx="190">
                  <c:v>1.9942823623515775</c:v>
                </c:pt>
                <c:pt idx="191">
                  <c:v>1.9931632241986215</c:v>
                </c:pt>
                <c:pt idx="192">
                  <c:v>1.9920662370725899</c:v>
                </c:pt>
                <c:pt idx="193">
                  <c:v>1.9909909625403335</c:v>
                </c:pt>
                <c:pt idx="194">
                  <c:v>1.9899369708465431</c:v>
                </c:pt>
                <c:pt idx="195">
                  <c:v>1.9889038407401498</c:v>
                </c:pt>
                <c:pt idx="196">
                  <c:v>1.9878911593097572</c:v>
                </c:pt>
                <c:pt idx="197">
                  <c:v>1.9868985218166606</c:v>
                </c:pt>
                <c:pt idx="198">
                  <c:v>1.9859255315313531</c:v>
                </c:pt>
                <c:pt idx="199">
                  <c:v>1.9849717995785374</c:v>
                </c:pt>
                <c:pt idx="200">
                  <c:v>1.9840369447798649</c:v>
                </c:pt>
                <c:pt idx="201">
                  <c:v>1.983120593499959</c:v>
                </c:pt>
                <c:pt idx="202">
                  <c:v>1.9822223795004494</c:v>
                </c:pt>
                <c:pt idx="203">
                  <c:v>1.981341943791866</c:v>
                </c:pt>
                <c:pt idx="204">
                  <c:v>1.9804789344886233</c:v>
                </c:pt>
                <c:pt idx="205">
                  <c:v>1.979633006671554</c:v>
                </c:pt>
                <c:pt idx="206">
                  <c:v>1.9788038222484223</c:v>
                </c:pt>
                <c:pt idx="207">
                  <c:v>1.9779910498173521</c:v>
                </c:pt>
                <c:pt idx="208">
                  <c:v>1.9771943645373604</c:v>
                </c:pt>
                <c:pt idx="209">
                  <c:v>1.9764134479969917</c:v>
                </c:pt>
                <c:pt idx="210">
                  <c:v>1.9756479880856959</c:v>
                </c:pt>
                <c:pt idx="211">
                  <c:v>1.9748976788718975</c:v>
                </c:pt>
                <c:pt idx="212">
                  <c:v>1.9741622204792781</c:v>
                </c:pt>
                <c:pt idx="213">
                  <c:v>1.9734413189656406</c:v>
                </c:pt>
              </c:numCache>
            </c:numRef>
          </c:yVal>
        </c:ser>
        <c:axId val="164643968"/>
        <c:axId val="174403584"/>
      </c:scatterChart>
      <c:valAx>
        <c:axId val="164643968"/>
        <c:scaling>
          <c:orientation val="minMax"/>
          <c:max val="220"/>
          <c:min val="0"/>
        </c:scaling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Time (s)</a:t>
                </a:r>
              </a:p>
            </c:rich>
          </c:tx>
        </c:title>
        <c:numFmt formatCode="General" sourceLinked="1"/>
        <c:tickLblPos val="nextTo"/>
        <c:crossAx val="174403584"/>
        <c:crosses val="autoZero"/>
        <c:crossBetween val="midCat"/>
      </c:valAx>
      <c:valAx>
        <c:axId val="174403584"/>
        <c:scaling>
          <c:orientation val="minMax"/>
          <c:max val="7"/>
          <c:min val="1"/>
        </c:scaling>
        <c:axPos val="l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Voltage (V)</a:t>
                </a:r>
              </a:p>
            </c:rich>
          </c:tx>
        </c:title>
        <c:numFmt formatCode="General" sourceLinked="1"/>
        <c:tickLblPos val="nextTo"/>
        <c:crossAx val="164643968"/>
        <c:crosses val="autoZero"/>
        <c:crossBetween val="midCat"/>
      </c:valAx>
    </c:plotArea>
    <c:legend>
      <c:legendPos val="r"/>
    </c:legend>
    <c:plotVisOnly val="1"/>
  </c:chart>
  <c:printSettings>
    <c:headerFooter/>
    <c:pageMargins b="0.75000000000000078" l="0.70000000000000062" r="0.70000000000000062" t="0.75000000000000078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nl-NL"/>
  <c:chart>
    <c:plotArea>
      <c:layout/>
      <c:scatterChart>
        <c:scatterStyle val="lineMarker"/>
        <c:ser>
          <c:idx val="0"/>
          <c:order val="0"/>
          <c:tx>
            <c:v>data</c:v>
          </c:tx>
          <c:spPr>
            <a:ln w="28575">
              <a:noFill/>
            </a:ln>
          </c:spPr>
          <c:marker>
            <c:symbol val="diamond"/>
            <c:size val="4"/>
          </c:marker>
          <c:xVal>
            <c:numRef>
              <c:f>ir!$D$8:$D$230</c:f>
              <c:numCache>
                <c:formatCode>General</c:formatCode>
                <c:ptCount val="223"/>
                <c:pt idx="0">
                  <c:v>0</c:v>
                </c:pt>
                <c:pt idx="1">
                  <c:v>1.0000000000199971</c:v>
                </c:pt>
                <c:pt idx="2">
                  <c:v>1.9999999999799989</c:v>
                </c:pt>
                <c:pt idx="3">
                  <c:v>2.9999999999999991</c:v>
                </c:pt>
                <c:pt idx="4">
                  <c:v>4.00000000002</c:v>
                </c:pt>
                <c:pt idx="5">
                  <c:v>4.9999999999799982</c:v>
                </c:pt>
                <c:pt idx="6">
                  <c:v>5.9999999999999982</c:v>
                </c:pt>
                <c:pt idx="7">
                  <c:v>7.0000000000199991</c:v>
                </c:pt>
                <c:pt idx="8">
                  <c:v>7.9999999999800009</c:v>
                </c:pt>
                <c:pt idx="9">
                  <c:v>9.0000000000000018</c:v>
                </c:pt>
                <c:pt idx="10">
                  <c:v>10.000000000020002</c:v>
                </c:pt>
                <c:pt idx="11">
                  <c:v>10.999999999979996</c:v>
                </c:pt>
                <c:pt idx="12">
                  <c:v>11.999999999999996</c:v>
                </c:pt>
                <c:pt idx="13">
                  <c:v>13.000000000019998</c:v>
                </c:pt>
                <c:pt idx="14">
                  <c:v>13.99999999998</c:v>
                </c:pt>
                <c:pt idx="15">
                  <c:v>15</c:v>
                </c:pt>
                <c:pt idx="16">
                  <c:v>16.000000000020002</c:v>
                </c:pt>
                <c:pt idx="17">
                  <c:v>16.999999999979995</c:v>
                </c:pt>
                <c:pt idx="18">
                  <c:v>17.999999999999996</c:v>
                </c:pt>
                <c:pt idx="19">
                  <c:v>19.000000000019995</c:v>
                </c:pt>
                <c:pt idx="20">
                  <c:v>19.999999999979998</c:v>
                </c:pt>
                <c:pt idx="21">
                  <c:v>21</c:v>
                </c:pt>
                <c:pt idx="22">
                  <c:v>22.000000000019998</c:v>
                </c:pt>
                <c:pt idx="23">
                  <c:v>22.999999999980002</c:v>
                </c:pt>
                <c:pt idx="24">
                  <c:v>24</c:v>
                </c:pt>
                <c:pt idx="25">
                  <c:v>25.000000000020002</c:v>
                </c:pt>
                <c:pt idx="26">
                  <c:v>25.999999999979998</c:v>
                </c:pt>
                <c:pt idx="27">
                  <c:v>26.999999999999996</c:v>
                </c:pt>
                <c:pt idx="28">
                  <c:v>28.000000000019998</c:v>
                </c:pt>
                <c:pt idx="29">
                  <c:v>28.999999999979998</c:v>
                </c:pt>
                <c:pt idx="30">
                  <c:v>30</c:v>
                </c:pt>
                <c:pt idx="31">
                  <c:v>31.000000000020002</c:v>
                </c:pt>
                <c:pt idx="32">
                  <c:v>31.999999999979995</c:v>
                </c:pt>
                <c:pt idx="33">
                  <c:v>32.999999999999993</c:v>
                </c:pt>
                <c:pt idx="34">
                  <c:v>34.000000000019995</c:v>
                </c:pt>
                <c:pt idx="35">
                  <c:v>34.999999999979998</c:v>
                </c:pt>
                <c:pt idx="36">
                  <c:v>36</c:v>
                </c:pt>
                <c:pt idx="37">
                  <c:v>37.000000000199996</c:v>
                </c:pt>
                <c:pt idx="38">
                  <c:v>37.999999999800004</c:v>
                </c:pt>
                <c:pt idx="39">
                  <c:v>39</c:v>
                </c:pt>
                <c:pt idx="40">
                  <c:v>40.000000000199996</c:v>
                </c:pt>
                <c:pt idx="41">
                  <c:v>40.999999999799996</c:v>
                </c:pt>
                <c:pt idx="42">
                  <c:v>42.000000000000007</c:v>
                </c:pt>
                <c:pt idx="43">
                  <c:v>43.000000000200004</c:v>
                </c:pt>
                <c:pt idx="44">
                  <c:v>43.999999999799996</c:v>
                </c:pt>
                <c:pt idx="45">
                  <c:v>44.999999999999993</c:v>
                </c:pt>
                <c:pt idx="46">
                  <c:v>46.000000000200004</c:v>
                </c:pt>
                <c:pt idx="47">
                  <c:v>46.999999999799996</c:v>
                </c:pt>
                <c:pt idx="48">
                  <c:v>47.999999999999993</c:v>
                </c:pt>
                <c:pt idx="49">
                  <c:v>49.000000000199989</c:v>
                </c:pt>
                <c:pt idx="50">
                  <c:v>49.999999999800004</c:v>
                </c:pt>
                <c:pt idx="51">
                  <c:v>51</c:v>
                </c:pt>
                <c:pt idx="52">
                  <c:v>52.000000000199996</c:v>
                </c:pt>
                <c:pt idx="53">
                  <c:v>52.999999999800004</c:v>
                </c:pt>
                <c:pt idx="54">
                  <c:v>54</c:v>
                </c:pt>
                <c:pt idx="55">
                  <c:v>55.000000000199996</c:v>
                </c:pt>
                <c:pt idx="56">
                  <c:v>55.999999999799996</c:v>
                </c:pt>
                <c:pt idx="57">
                  <c:v>57.000000000000007</c:v>
                </c:pt>
                <c:pt idx="58">
                  <c:v>58.000000000200004</c:v>
                </c:pt>
                <c:pt idx="59">
                  <c:v>58.999999999799996</c:v>
                </c:pt>
                <c:pt idx="60">
                  <c:v>59.999999999999993</c:v>
                </c:pt>
                <c:pt idx="61">
                  <c:v>61.000000000199996</c:v>
                </c:pt>
                <c:pt idx="62">
                  <c:v>61.999999999799996</c:v>
                </c:pt>
                <c:pt idx="63">
                  <c:v>62.999999999999986</c:v>
                </c:pt>
                <c:pt idx="64">
                  <c:v>64.000000000199989</c:v>
                </c:pt>
                <c:pt idx="65">
                  <c:v>64.999999999800011</c:v>
                </c:pt>
                <c:pt idx="66">
                  <c:v>66</c:v>
                </c:pt>
                <c:pt idx="67">
                  <c:v>67.000000000200004</c:v>
                </c:pt>
                <c:pt idx="68">
                  <c:v>67.999999999799996</c:v>
                </c:pt>
                <c:pt idx="69">
                  <c:v>69</c:v>
                </c:pt>
                <c:pt idx="70">
                  <c:v>70.000000000199989</c:v>
                </c:pt>
                <c:pt idx="71">
                  <c:v>70.999999999799982</c:v>
                </c:pt>
                <c:pt idx="72">
                  <c:v>72.000000000000014</c:v>
                </c:pt>
                <c:pt idx="73">
                  <c:v>73.000000000200004</c:v>
                </c:pt>
                <c:pt idx="74">
                  <c:v>73.999999999799996</c:v>
                </c:pt>
                <c:pt idx="75">
                  <c:v>75</c:v>
                </c:pt>
                <c:pt idx="76">
                  <c:v>76.000000000200004</c:v>
                </c:pt>
                <c:pt idx="77">
                  <c:v>76.999999999799996</c:v>
                </c:pt>
                <c:pt idx="78">
                  <c:v>77.999999999999986</c:v>
                </c:pt>
                <c:pt idx="79">
                  <c:v>79.000000000199989</c:v>
                </c:pt>
                <c:pt idx="80">
                  <c:v>79.999999999800011</c:v>
                </c:pt>
                <c:pt idx="81">
                  <c:v>81</c:v>
                </c:pt>
                <c:pt idx="82">
                  <c:v>82.000000000200004</c:v>
                </c:pt>
                <c:pt idx="83">
                  <c:v>82.999999999799996</c:v>
                </c:pt>
                <c:pt idx="84">
                  <c:v>84</c:v>
                </c:pt>
                <c:pt idx="85">
                  <c:v>85.000000000199989</c:v>
                </c:pt>
                <c:pt idx="86">
                  <c:v>85.999999999799982</c:v>
                </c:pt>
                <c:pt idx="87">
                  <c:v>87.000000000000014</c:v>
                </c:pt>
                <c:pt idx="88">
                  <c:v>88.000000000200004</c:v>
                </c:pt>
                <c:pt idx="89">
                  <c:v>88.999999999799996</c:v>
                </c:pt>
                <c:pt idx="90">
                  <c:v>90</c:v>
                </c:pt>
                <c:pt idx="91">
                  <c:v>91.000000000200004</c:v>
                </c:pt>
                <c:pt idx="92">
                  <c:v>91.999999999799996</c:v>
                </c:pt>
                <c:pt idx="93">
                  <c:v>92.999999999999986</c:v>
                </c:pt>
                <c:pt idx="94">
                  <c:v>94.000000000199989</c:v>
                </c:pt>
                <c:pt idx="95">
                  <c:v>94.999999999800011</c:v>
                </c:pt>
                <c:pt idx="96">
                  <c:v>96</c:v>
                </c:pt>
                <c:pt idx="97">
                  <c:v>97.000000000200004</c:v>
                </c:pt>
                <c:pt idx="98">
                  <c:v>97.999999999799996</c:v>
                </c:pt>
                <c:pt idx="99">
                  <c:v>99</c:v>
                </c:pt>
                <c:pt idx="100">
                  <c:v>100.00000000020002</c:v>
                </c:pt>
                <c:pt idx="101">
                  <c:v>100.99999999980001</c:v>
                </c:pt>
                <c:pt idx="102">
                  <c:v>102.00000000000001</c:v>
                </c:pt>
                <c:pt idx="103">
                  <c:v>103.0000000002</c:v>
                </c:pt>
                <c:pt idx="104">
                  <c:v>103.9999999998</c:v>
                </c:pt>
                <c:pt idx="105">
                  <c:v>105</c:v>
                </c:pt>
                <c:pt idx="106">
                  <c:v>106.0000000002</c:v>
                </c:pt>
                <c:pt idx="107">
                  <c:v>106.9999999998</c:v>
                </c:pt>
                <c:pt idx="108">
                  <c:v>108.00000000000001</c:v>
                </c:pt>
                <c:pt idx="109">
                  <c:v>109.00000000020002</c:v>
                </c:pt>
                <c:pt idx="110">
                  <c:v>109.99999999980001</c:v>
                </c:pt>
                <c:pt idx="111">
                  <c:v>111</c:v>
                </c:pt>
                <c:pt idx="112">
                  <c:v>112.0000000002</c:v>
                </c:pt>
                <c:pt idx="113">
                  <c:v>112.9999999998</c:v>
                </c:pt>
                <c:pt idx="114">
                  <c:v>114</c:v>
                </c:pt>
                <c:pt idx="115">
                  <c:v>115.00000000020002</c:v>
                </c:pt>
                <c:pt idx="116">
                  <c:v>115.99999999980001</c:v>
                </c:pt>
                <c:pt idx="117">
                  <c:v>117.00000000000001</c:v>
                </c:pt>
                <c:pt idx="118">
                  <c:v>118.0000000002</c:v>
                </c:pt>
                <c:pt idx="119">
                  <c:v>118.9999999998</c:v>
                </c:pt>
                <c:pt idx="120">
                  <c:v>120</c:v>
                </c:pt>
                <c:pt idx="121">
                  <c:v>121.0000000002</c:v>
                </c:pt>
                <c:pt idx="122">
                  <c:v>121.9999999998</c:v>
                </c:pt>
                <c:pt idx="123">
                  <c:v>123.00000000000001</c:v>
                </c:pt>
                <c:pt idx="124">
                  <c:v>124.00000000020002</c:v>
                </c:pt>
                <c:pt idx="125">
                  <c:v>124.99999999980001</c:v>
                </c:pt>
                <c:pt idx="126">
                  <c:v>126</c:v>
                </c:pt>
                <c:pt idx="127">
                  <c:v>127.0000000002</c:v>
                </c:pt>
                <c:pt idx="128">
                  <c:v>127.9999999998</c:v>
                </c:pt>
                <c:pt idx="129">
                  <c:v>129</c:v>
                </c:pt>
                <c:pt idx="130">
                  <c:v>130.00000000020003</c:v>
                </c:pt>
                <c:pt idx="131">
                  <c:v>130.99999999980002</c:v>
                </c:pt>
                <c:pt idx="132">
                  <c:v>132</c:v>
                </c:pt>
                <c:pt idx="133">
                  <c:v>133.0000000002</c:v>
                </c:pt>
                <c:pt idx="134">
                  <c:v>133.9999999998</c:v>
                </c:pt>
                <c:pt idx="135">
                  <c:v>135</c:v>
                </c:pt>
                <c:pt idx="136">
                  <c:v>136.0000000002</c:v>
                </c:pt>
                <c:pt idx="137">
                  <c:v>136.9999999998</c:v>
                </c:pt>
                <c:pt idx="138">
                  <c:v>138.00000000000003</c:v>
                </c:pt>
                <c:pt idx="139">
                  <c:v>139.0000000002</c:v>
                </c:pt>
                <c:pt idx="140">
                  <c:v>139.9999999998</c:v>
                </c:pt>
                <c:pt idx="141">
                  <c:v>141</c:v>
                </c:pt>
                <c:pt idx="142">
                  <c:v>142.0000000002</c:v>
                </c:pt>
                <c:pt idx="143">
                  <c:v>142.9999999998</c:v>
                </c:pt>
                <c:pt idx="144">
                  <c:v>144</c:v>
                </c:pt>
                <c:pt idx="145">
                  <c:v>145.00000000020003</c:v>
                </c:pt>
                <c:pt idx="146">
                  <c:v>145.99999999980002</c:v>
                </c:pt>
                <c:pt idx="147">
                  <c:v>147</c:v>
                </c:pt>
                <c:pt idx="148">
                  <c:v>148.0000000002</c:v>
                </c:pt>
                <c:pt idx="149">
                  <c:v>148.9999999998</c:v>
                </c:pt>
                <c:pt idx="150">
                  <c:v>150</c:v>
                </c:pt>
                <c:pt idx="151">
                  <c:v>151.0000000002</c:v>
                </c:pt>
                <c:pt idx="152">
                  <c:v>151.9999999998</c:v>
                </c:pt>
                <c:pt idx="153">
                  <c:v>153.00000000000003</c:v>
                </c:pt>
                <c:pt idx="154">
                  <c:v>154.0000000002</c:v>
                </c:pt>
                <c:pt idx="155">
                  <c:v>154.9999999998</c:v>
                </c:pt>
                <c:pt idx="156">
                  <c:v>156</c:v>
                </c:pt>
                <c:pt idx="157">
                  <c:v>157.0000000002</c:v>
                </c:pt>
                <c:pt idx="158">
                  <c:v>157.9999999998</c:v>
                </c:pt>
                <c:pt idx="159">
                  <c:v>159</c:v>
                </c:pt>
                <c:pt idx="160">
                  <c:v>160.00000000020003</c:v>
                </c:pt>
                <c:pt idx="161">
                  <c:v>160.99999999980002</c:v>
                </c:pt>
                <c:pt idx="162">
                  <c:v>162</c:v>
                </c:pt>
                <c:pt idx="163">
                  <c:v>163.0000000002</c:v>
                </c:pt>
                <c:pt idx="164">
                  <c:v>163.9999999998</c:v>
                </c:pt>
                <c:pt idx="165">
                  <c:v>165</c:v>
                </c:pt>
                <c:pt idx="166">
                  <c:v>166.0000000002</c:v>
                </c:pt>
                <c:pt idx="167">
                  <c:v>166.9999999998</c:v>
                </c:pt>
                <c:pt idx="168">
                  <c:v>168.00000000000003</c:v>
                </c:pt>
                <c:pt idx="169">
                  <c:v>169.0000000002</c:v>
                </c:pt>
                <c:pt idx="170">
                  <c:v>169.9999999998</c:v>
                </c:pt>
                <c:pt idx="171">
                  <c:v>171</c:v>
                </c:pt>
                <c:pt idx="172">
                  <c:v>172.0000000002</c:v>
                </c:pt>
                <c:pt idx="173">
                  <c:v>172.9999999998</c:v>
                </c:pt>
                <c:pt idx="174">
                  <c:v>174</c:v>
                </c:pt>
                <c:pt idx="175">
                  <c:v>175.00000000020003</c:v>
                </c:pt>
                <c:pt idx="176">
                  <c:v>175.99999999980002</c:v>
                </c:pt>
                <c:pt idx="177">
                  <c:v>177</c:v>
                </c:pt>
                <c:pt idx="178">
                  <c:v>178.0000000002</c:v>
                </c:pt>
                <c:pt idx="179">
                  <c:v>178.9999999998</c:v>
                </c:pt>
                <c:pt idx="180">
                  <c:v>180</c:v>
                </c:pt>
                <c:pt idx="181">
                  <c:v>181.0000000002</c:v>
                </c:pt>
                <c:pt idx="182">
                  <c:v>181.9999999998</c:v>
                </c:pt>
                <c:pt idx="183">
                  <c:v>183.00000000000003</c:v>
                </c:pt>
                <c:pt idx="184">
                  <c:v>184.0000000002</c:v>
                </c:pt>
                <c:pt idx="185">
                  <c:v>184.9999999998</c:v>
                </c:pt>
                <c:pt idx="186">
                  <c:v>186</c:v>
                </c:pt>
                <c:pt idx="187">
                  <c:v>187.0000000002</c:v>
                </c:pt>
                <c:pt idx="188">
                  <c:v>187.9999999998</c:v>
                </c:pt>
                <c:pt idx="189">
                  <c:v>189</c:v>
                </c:pt>
                <c:pt idx="190">
                  <c:v>190.00000000020003</c:v>
                </c:pt>
                <c:pt idx="191">
                  <c:v>190.99999999980002</c:v>
                </c:pt>
                <c:pt idx="192">
                  <c:v>192</c:v>
                </c:pt>
                <c:pt idx="193">
                  <c:v>193.0000000002</c:v>
                </c:pt>
                <c:pt idx="194">
                  <c:v>193.9999999998</c:v>
                </c:pt>
                <c:pt idx="195">
                  <c:v>195</c:v>
                </c:pt>
                <c:pt idx="196">
                  <c:v>196.0000000002</c:v>
                </c:pt>
                <c:pt idx="197">
                  <c:v>196.9999999998</c:v>
                </c:pt>
                <c:pt idx="198">
                  <c:v>198.00000000000003</c:v>
                </c:pt>
                <c:pt idx="199">
                  <c:v>199.0000000002</c:v>
                </c:pt>
                <c:pt idx="200">
                  <c:v>199.9999999998</c:v>
                </c:pt>
                <c:pt idx="201">
                  <c:v>201</c:v>
                </c:pt>
                <c:pt idx="202">
                  <c:v>202.0000000002</c:v>
                </c:pt>
                <c:pt idx="203">
                  <c:v>202.9999999998</c:v>
                </c:pt>
                <c:pt idx="204">
                  <c:v>204</c:v>
                </c:pt>
                <c:pt idx="205">
                  <c:v>205.00000000020003</c:v>
                </c:pt>
                <c:pt idx="206">
                  <c:v>205.99999999980002</c:v>
                </c:pt>
                <c:pt idx="207">
                  <c:v>207</c:v>
                </c:pt>
                <c:pt idx="208">
                  <c:v>208.0000000002</c:v>
                </c:pt>
                <c:pt idx="209">
                  <c:v>208.9999999998</c:v>
                </c:pt>
                <c:pt idx="210">
                  <c:v>210</c:v>
                </c:pt>
                <c:pt idx="211">
                  <c:v>211.0000000002</c:v>
                </c:pt>
                <c:pt idx="212">
                  <c:v>211.9999999998</c:v>
                </c:pt>
                <c:pt idx="213">
                  <c:v>213.00000000000003</c:v>
                </c:pt>
                <c:pt idx="214">
                  <c:v>214.0000000002</c:v>
                </c:pt>
                <c:pt idx="215">
                  <c:v>214.9999999998</c:v>
                </c:pt>
                <c:pt idx="216">
                  <c:v>216</c:v>
                </c:pt>
              </c:numCache>
            </c:numRef>
          </c:xVal>
          <c:yVal>
            <c:numRef>
              <c:f>ir!$E$8:$E$230</c:f>
              <c:numCache>
                <c:formatCode>General</c:formatCode>
                <c:ptCount val="223"/>
                <c:pt idx="0">
                  <c:v>6.1862182617199997</c:v>
                </c:pt>
                <c:pt idx="1">
                  <c:v>4.5266723632800003</c:v>
                </c:pt>
                <c:pt idx="2">
                  <c:v>4.1644287109400002</c:v>
                </c:pt>
                <c:pt idx="3">
                  <c:v>3.9700317382799999</c:v>
                </c:pt>
                <c:pt idx="4">
                  <c:v>3.83911132813</c:v>
                </c:pt>
                <c:pt idx="5">
                  <c:v>3.7368774414099999</c:v>
                </c:pt>
                <c:pt idx="6">
                  <c:v>3.6422729492200001</c:v>
                </c:pt>
                <c:pt idx="7">
                  <c:v>3.56811523438</c:v>
                </c:pt>
                <c:pt idx="8">
                  <c:v>3.4994506835900001</c:v>
                </c:pt>
                <c:pt idx="9">
                  <c:v>3.4408569335900001</c:v>
                </c:pt>
                <c:pt idx="10">
                  <c:v>3.3810424804700001</c:v>
                </c:pt>
                <c:pt idx="11">
                  <c:v>3.3303833007799999</c:v>
                </c:pt>
                <c:pt idx="12">
                  <c:v>3.2818603515600002</c:v>
                </c:pt>
                <c:pt idx="13">
                  <c:v>3.2357788085900001</c:v>
                </c:pt>
                <c:pt idx="14">
                  <c:v>3.1936645507799999</c:v>
                </c:pt>
                <c:pt idx="15">
                  <c:v>3.1527709960900001</c:v>
                </c:pt>
                <c:pt idx="16">
                  <c:v>3.11401367188</c:v>
                </c:pt>
                <c:pt idx="17">
                  <c:v>3.0770874023400001</c:v>
                </c:pt>
                <c:pt idx="18">
                  <c:v>3.04077148438</c:v>
                </c:pt>
                <c:pt idx="19">
                  <c:v>3.0072021484399998</c:v>
                </c:pt>
                <c:pt idx="20">
                  <c:v>2.9727172851599999</c:v>
                </c:pt>
                <c:pt idx="21">
                  <c:v>2.9397583007799999</c:v>
                </c:pt>
                <c:pt idx="22">
                  <c:v>2.9083251953100002</c:v>
                </c:pt>
                <c:pt idx="23">
                  <c:v>2.87841796875</c:v>
                </c:pt>
                <c:pt idx="24">
                  <c:v>2.84912109375</c:v>
                </c:pt>
                <c:pt idx="25">
                  <c:v>2.81860351563</c:v>
                </c:pt>
                <c:pt idx="26">
                  <c:v>2.7914428710900001</c:v>
                </c:pt>
                <c:pt idx="27">
                  <c:v>2.763671875</c:v>
                </c:pt>
                <c:pt idx="28">
                  <c:v>2.73559570313</c:v>
                </c:pt>
                <c:pt idx="29">
                  <c:v>2.7102661132799999</c:v>
                </c:pt>
                <c:pt idx="30">
                  <c:v>2.685546875</c:v>
                </c:pt>
                <c:pt idx="31">
                  <c:v>2.6602172851599999</c:v>
                </c:pt>
                <c:pt idx="32">
                  <c:v>2.6333618164099999</c:v>
                </c:pt>
                <c:pt idx="33">
                  <c:v>2.6095581054700001</c:v>
                </c:pt>
                <c:pt idx="34">
                  <c:v>2.58666992188</c:v>
                </c:pt>
                <c:pt idx="35">
                  <c:v>2.5601196289099999</c:v>
                </c:pt>
                <c:pt idx="36">
                  <c:v>2.5369262695299999</c:v>
                </c:pt>
                <c:pt idx="37">
                  <c:v>2.5161743164099999</c:v>
                </c:pt>
                <c:pt idx="38">
                  <c:v>2.4932861328100002</c:v>
                </c:pt>
                <c:pt idx="39">
                  <c:v>2.4700927734399998</c:v>
                </c:pt>
                <c:pt idx="40">
                  <c:v>2.4496459960900001</c:v>
                </c:pt>
                <c:pt idx="41">
                  <c:v>2.4270629882799999</c:v>
                </c:pt>
                <c:pt idx="42">
                  <c:v>2.4069213867200001</c:v>
                </c:pt>
                <c:pt idx="43">
                  <c:v>2.3855590820299999</c:v>
                </c:pt>
                <c:pt idx="44">
                  <c:v>2.3641967773400001</c:v>
                </c:pt>
                <c:pt idx="45">
                  <c:v>2.3440551757799999</c:v>
                </c:pt>
                <c:pt idx="46">
                  <c:v>2.3263549804700001</c:v>
                </c:pt>
                <c:pt idx="47">
                  <c:v>2.3056030273400001</c:v>
                </c:pt>
                <c:pt idx="48">
                  <c:v>2.2869873046899998</c:v>
                </c:pt>
                <c:pt idx="49">
                  <c:v>2.2674560546899998</c:v>
                </c:pt>
                <c:pt idx="50">
                  <c:v>2.2467041015600002</c:v>
                </c:pt>
                <c:pt idx="51">
                  <c:v>2.2293090820299999</c:v>
                </c:pt>
                <c:pt idx="52">
                  <c:v>2.21313476563</c:v>
                </c:pt>
                <c:pt idx="53">
                  <c:v>2.1963500976599999</c:v>
                </c:pt>
                <c:pt idx="54">
                  <c:v>2.177734375</c:v>
                </c:pt>
                <c:pt idx="55">
                  <c:v>2.158203125</c:v>
                </c:pt>
                <c:pt idx="56">
                  <c:v>2.1420288085900001</c:v>
                </c:pt>
                <c:pt idx="57">
                  <c:v>2.1255493164099999</c:v>
                </c:pt>
                <c:pt idx="58">
                  <c:v>2.1099853515600002</c:v>
                </c:pt>
                <c:pt idx="59">
                  <c:v>2.0925903320299999</c:v>
                </c:pt>
                <c:pt idx="60">
                  <c:v>2.07641601563</c:v>
                </c:pt>
                <c:pt idx="61">
                  <c:v>2.0596313476599999</c:v>
                </c:pt>
                <c:pt idx="62">
                  <c:v>2.04467773438</c:v>
                </c:pt>
                <c:pt idx="63">
                  <c:v>2.0285034179700001</c:v>
                </c:pt>
                <c:pt idx="64">
                  <c:v>2.01416015625</c:v>
                </c:pt>
                <c:pt idx="65">
                  <c:v>1.9992065429699999</c:v>
                </c:pt>
                <c:pt idx="66">
                  <c:v>1.9827270507800001</c:v>
                </c:pt>
                <c:pt idx="67">
                  <c:v>1.96960449219</c:v>
                </c:pt>
                <c:pt idx="68">
                  <c:v>1.95495605469</c:v>
                </c:pt>
                <c:pt idx="69">
                  <c:v>1.9406127929699999</c:v>
                </c:pt>
                <c:pt idx="70">
                  <c:v>1.92687988281</c:v>
                </c:pt>
                <c:pt idx="71">
                  <c:v>1.9131469726599999</c:v>
                </c:pt>
                <c:pt idx="72">
                  <c:v>1.8984985351599999</c:v>
                </c:pt>
                <c:pt idx="73">
                  <c:v>1.88598632813</c:v>
                </c:pt>
                <c:pt idx="74">
                  <c:v>1.8716430664099999</c:v>
                </c:pt>
                <c:pt idx="75">
                  <c:v>1.8600463867199999</c:v>
                </c:pt>
                <c:pt idx="76">
                  <c:v>1.845703125</c:v>
                </c:pt>
                <c:pt idx="77">
                  <c:v>1.83471679688</c:v>
                </c:pt>
                <c:pt idx="78">
                  <c:v>1.82189941406</c:v>
                </c:pt>
                <c:pt idx="79">
                  <c:v>1.8093872070300001</c:v>
                </c:pt>
                <c:pt idx="80">
                  <c:v>1.7977905273400001</c:v>
                </c:pt>
                <c:pt idx="81">
                  <c:v>1.7849731445300001</c:v>
                </c:pt>
                <c:pt idx="82">
                  <c:v>1.7733764648400001</c:v>
                </c:pt>
                <c:pt idx="83">
                  <c:v>1.76208496094</c:v>
                </c:pt>
                <c:pt idx="84">
                  <c:v>1.7514038085900001</c:v>
                </c:pt>
                <c:pt idx="85">
                  <c:v>1.7391967773400001</c:v>
                </c:pt>
                <c:pt idx="86">
                  <c:v>1.7276000976599999</c:v>
                </c:pt>
                <c:pt idx="87">
                  <c:v>1.7166137695300001</c:v>
                </c:pt>
                <c:pt idx="88">
                  <c:v>1.7068481445300001</c:v>
                </c:pt>
                <c:pt idx="89">
                  <c:v>1.69555664063</c:v>
                </c:pt>
                <c:pt idx="90">
                  <c:v>1.6860961914099999</c:v>
                </c:pt>
                <c:pt idx="91">
                  <c:v>1.6748046875</c:v>
                </c:pt>
                <c:pt idx="92">
                  <c:v>1.66442871094</c:v>
                </c:pt>
                <c:pt idx="93">
                  <c:v>1.6543579101599999</c:v>
                </c:pt>
                <c:pt idx="94">
                  <c:v>1.6445922851599999</c:v>
                </c:pt>
                <c:pt idx="95">
                  <c:v>1.6366577148400001</c:v>
                </c:pt>
                <c:pt idx="96">
                  <c:v>1.6256713867199999</c:v>
                </c:pt>
                <c:pt idx="97">
                  <c:v>1.61804199219</c:v>
                </c:pt>
                <c:pt idx="98">
                  <c:v>1.60766601563</c:v>
                </c:pt>
                <c:pt idx="99">
                  <c:v>1.59790039063</c:v>
                </c:pt>
                <c:pt idx="100">
                  <c:v>1.58935546875</c:v>
                </c:pt>
                <c:pt idx="101">
                  <c:v>1.58142089844</c:v>
                </c:pt>
                <c:pt idx="102">
                  <c:v>1.5725708007800001</c:v>
                </c:pt>
                <c:pt idx="103">
                  <c:v>1.5628051757800001</c:v>
                </c:pt>
                <c:pt idx="104">
                  <c:v>1.5554809570300001</c:v>
                </c:pt>
                <c:pt idx="105">
                  <c:v>1.54663085938</c:v>
                </c:pt>
                <c:pt idx="106">
                  <c:v>1.53930664063</c:v>
                </c:pt>
                <c:pt idx="107">
                  <c:v>1.5298461914099999</c:v>
                </c:pt>
                <c:pt idx="108">
                  <c:v>1.52221679688</c:v>
                </c:pt>
                <c:pt idx="109">
                  <c:v>1.5145874023400001</c:v>
                </c:pt>
                <c:pt idx="110">
                  <c:v>1.5084838867199999</c:v>
                </c:pt>
                <c:pt idx="111">
                  <c:v>1.49963378906</c:v>
                </c:pt>
                <c:pt idx="112">
                  <c:v>1.49353027344</c:v>
                </c:pt>
                <c:pt idx="113">
                  <c:v>1.4852905273400001</c:v>
                </c:pt>
                <c:pt idx="114">
                  <c:v>1.4779663085900001</c:v>
                </c:pt>
                <c:pt idx="115">
                  <c:v>1.47216796875</c:v>
                </c:pt>
                <c:pt idx="116">
                  <c:v>1.4633178710900001</c:v>
                </c:pt>
                <c:pt idx="117">
                  <c:v>1.4572143554699999</c:v>
                </c:pt>
                <c:pt idx="118">
                  <c:v>1.45080566406</c:v>
                </c:pt>
                <c:pt idx="119">
                  <c:v>1.4425659179699999</c:v>
                </c:pt>
                <c:pt idx="120">
                  <c:v>1.43676757813</c:v>
                </c:pt>
                <c:pt idx="121">
                  <c:v>1.4315795898400001</c:v>
                </c:pt>
                <c:pt idx="122">
                  <c:v>1.4230346679699999</c:v>
                </c:pt>
                <c:pt idx="123">
                  <c:v>1.41723632813</c:v>
                </c:pt>
                <c:pt idx="124">
                  <c:v>1.4126586914099999</c:v>
                </c:pt>
                <c:pt idx="125">
                  <c:v>1.40563964844</c:v>
                </c:pt>
                <c:pt idx="126">
                  <c:v>1.40014648438</c:v>
                </c:pt>
                <c:pt idx="127">
                  <c:v>1.39587402344</c:v>
                </c:pt>
                <c:pt idx="128">
                  <c:v>1.38854980469</c:v>
                </c:pt>
                <c:pt idx="129">
                  <c:v>1.3833618164099999</c:v>
                </c:pt>
                <c:pt idx="130">
                  <c:v>1.37634277344</c:v>
                </c:pt>
                <c:pt idx="131">
                  <c:v>1.3711547851599999</c:v>
                </c:pt>
                <c:pt idx="132">
                  <c:v>1.36535644531</c:v>
                </c:pt>
                <c:pt idx="133">
                  <c:v>1.3607788085900001</c:v>
                </c:pt>
                <c:pt idx="134">
                  <c:v>1.35559082031</c:v>
                </c:pt>
                <c:pt idx="135">
                  <c:v>1.3497924804699999</c:v>
                </c:pt>
                <c:pt idx="136">
                  <c:v>1.34460449219</c:v>
                </c:pt>
                <c:pt idx="137">
                  <c:v>1.3388061523400001</c:v>
                </c:pt>
                <c:pt idx="138">
                  <c:v>1.33483886719</c:v>
                </c:pt>
                <c:pt idx="139">
                  <c:v>1.3296508789099999</c:v>
                </c:pt>
                <c:pt idx="140">
                  <c:v>1.32629394531</c:v>
                </c:pt>
                <c:pt idx="141">
                  <c:v>1.3217163085900001</c:v>
                </c:pt>
                <c:pt idx="142">
                  <c:v>1.31713867188</c:v>
                </c:pt>
                <c:pt idx="143">
                  <c:v>1.31225585938</c:v>
                </c:pt>
                <c:pt idx="144">
                  <c:v>1.30676269531</c:v>
                </c:pt>
                <c:pt idx="145">
                  <c:v>1.30249023438</c:v>
                </c:pt>
                <c:pt idx="146">
                  <c:v>1.29760742188</c:v>
                </c:pt>
                <c:pt idx="147">
                  <c:v>1.2936401367199999</c:v>
                </c:pt>
                <c:pt idx="148">
                  <c:v>1.29089355469</c:v>
                </c:pt>
                <c:pt idx="149">
                  <c:v>1.2863159179699999</c:v>
                </c:pt>
                <c:pt idx="150">
                  <c:v>1.2820434570300001</c:v>
                </c:pt>
                <c:pt idx="151">
                  <c:v>1.27807617188</c:v>
                </c:pt>
                <c:pt idx="152">
                  <c:v>1.2741088867199999</c:v>
                </c:pt>
                <c:pt idx="153">
                  <c:v>1.2710571289099999</c:v>
                </c:pt>
                <c:pt idx="154">
                  <c:v>1.26586914063</c:v>
                </c:pt>
                <c:pt idx="155">
                  <c:v>1.2631225585900001</c:v>
                </c:pt>
                <c:pt idx="156">
                  <c:v>1.25915527344</c:v>
                </c:pt>
                <c:pt idx="157">
                  <c:v>1.2551879882800001</c:v>
                </c:pt>
                <c:pt idx="158">
                  <c:v>1.2503051757800001</c:v>
                </c:pt>
                <c:pt idx="159">
                  <c:v>1.24877929688</c:v>
                </c:pt>
                <c:pt idx="160">
                  <c:v>1.2448120117199999</c:v>
                </c:pt>
                <c:pt idx="161">
                  <c:v>1.2429809570300001</c:v>
                </c:pt>
                <c:pt idx="162">
                  <c:v>1.23718261719</c:v>
                </c:pt>
                <c:pt idx="163">
                  <c:v>1.2344360351599999</c:v>
                </c:pt>
                <c:pt idx="164">
                  <c:v>1.2313842773400001</c:v>
                </c:pt>
                <c:pt idx="165">
                  <c:v>1.22802734375</c:v>
                </c:pt>
                <c:pt idx="166">
                  <c:v>1.22436523438</c:v>
                </c:pt>
                <c:pt idx="167">
                  <c:v>1.2216186523400001</c:v>
                </c:pt>
                <c:pt idx="168">
                  <c:v>1.21887207031</c:v>
                </c:pt>
                <c:pt idx="169">
                  <c:v>1.21459960938</c:v>
                </c:pt>
                <c:pt idx="170">
                  <c:v>1.21398925781</c:v>
                </c:pt>
                <c:pt idx="171">
                  <c:v>1.2088012695300001</c:v>
                </c:pt>
                <c:pt idx="172">
                  <c:v>1.20727539063</c:v>
                </c:pt>
                <c:pt idx="173">
                  <c:v>1.2033081054699999</c:v>
                </c:pt>
                <c:pt idx="174">
                  <c:v>1.2014770507800001</c:v>
                </c:pt>
                <c:pt idx="175">
                  <c:v>1.1990356445300001</c:v>
                </c:pt>
                <c:pt idx="176">
                  <c:v>1.19506835938</c:v>
                </c:pt>
                <c:pt idx="177">
                  <c:v>1.19323730469</c:v>
                </c:pt>
                <c:pt idx="178">
                  <c:v>1.1898803710900001</c:v>
                </c:pt>
                <c:pt idx="179">
                  <c:v>1.1880493164099999</c:v>
                </c:pt>
                <c:pt idx="180">
                  <c:v>1.18408203125</c:v>
                </c:pt>
                <c:pt idx="181">
                  <c:v>1.1825561523400001</c:v>
                </c:pt>
                <c:pt idx="182">
                  <c:v>1.1788940429699999</c:v>
                </c:pt>
                <c:pt idx="183">
                  <c:v>1.17736816406</c:v>
                </c:pt>
                <c:pt idx="184">
                  <c:v>1.17370605469</c:v>
                </c:pt>
                <c:pt idx="185">
                  <c:v>1.17309570313</c:v>
                </c:pt>
                <c:pt idx="186">
                  <c:v>1.1709594726599999</c:v>
                </c:pt>
                <c:pt idx="187">
                  <c:v>1.1672973632800001</c:v>
                </c:pt>
                <c:pt idx="188">
                  <c:v>1.1672973632800001</c:v>
                </c:pt>
                <c:pt idx="189">
                  <c:v>1.16333007813</c:v>
                </c:pt>
                <c:pt idx="190">
                  <c:v>1.1618041992199999</c:v>
                </c:pt>
                <c:pt idx="191">
                  <c:v>1.1581420898400001</c:v>
                </c:pt>
                <c:pt idx="192">
                  <c:v>1.1569213867199999</c:v>
                </c:pt>
                <c:pt idx="193">
                  <c:v>1.15356445313</c:v>
                </c:pt>
                <c:pt idx="194">
                  <c:v>1.15295410156</c:v>
                </c:pt>
                <c:pt idx="195">
                  <c:v>1.1514282226599999</c:v>
                </c:pt>
                <c:pt idx="196">
                  <c:v>1.1477661132800001</c:v>
                </c:pt>
                <c:pt idx="197">
                  <c:v>1.14624023438</c:v>
                </c:pt>
                <c:pt idx="198">
                  <c:v>1.14440917969</c:v>
                </c:pt>
                <c:pt idx="199">
                  <c:v>1.1410522460900001</c:v>
                </c:pt>
                <c:pt idx="200">
                  <c:v>1.1410522460900001</c:v>
                </c:pt>
                <c:pt idx="201">
                  <c:v>1.1373901367199999</c:v>
                </c:pt>
                <c:pt idx="202">
                  <c:v>1.1361694335900001</c:v>
                </c:pt>
                <c:pt idx="203">
                  <c:v>1.13586425781</c:v>
                </c:pt>
                <c:pt idx="204">
                  <c:v>1.1328125</c:v>
                </c:pt>
                <c:pt idx="205">
                  <c:v>1.13098144531</c:v>
                </c:pt>
                <c:pt idx="206">
                  <c:v>1.1306762695300001</c:v>
                </c:pt>
                <c:pt idx="207">
                  <c:v>1.1264038085900001</c:v>
                </c:pt>
                <c:pt idx="208">
                  <c:v>1.12548828125</c:v>
                </c:pt>
                <c:pt idx="209">
                  <c:v>1.12548828125</c:v>
                </c:pt>
                <c:pt idx="210">
                  <c:v>1.12182617188</c:v>
                </c:pt>
                <c:pt idx="211">
                  <c:v>1.12060546875</c:v>
                </c:pt>
                <c:pt idx="212">
                  <c:v>1.1203002929699999</c:v>
                </c:pt>
                <c:pt idx="213">
                  <c:v>1.1160278320300001</c:v>
                </c:pt>
                <c:pt idx="214">
                  <c:v>1.1154174804699999</c:v>
                </c:pt>
                <c:pt idx="215">
                  <c:v>1.11511230469</c:v>
                </c:pt>
                <c:pt idx="216">
                  <c:v>1.11267089844</c:v>
                </c:pt>
              </c:numCache>
            </c:numRef>
          </c:yVal>
        </c:ser>
        <c:ser>
          <c:idx val="1"/>
          <c:order val="1"/>
          <c:tx>
            <c:v>fit</c:v>
          </c:tx>
          <c:marker>
            <c:symbol val="none"/>
          </c:marker>
          <c:xVal>
            <c:numRef>
              <c:f>ir!$D$8:$D$250</c:f>
              <c:numCache>
                <c:formatCode>General</c:formatCode>
                <c:ptCount val="243"/>
                <c:pt idx="0">
                  <c:v>0</c:v>
                </c:pt>
                <c:pt idx="1">
                  <c:v>1.0000000000199971</c:v>
                </c:pt>
                <c:pt idx="2">
                  <c:v>1.9999999999799989</c:v>
                </c:pt>
                <c:pt idx="3">
                  <c:v>2.9999999999999991</c:v>
                </c:pt>
                <c:pt idx="4">
                  <c:v>4.00000000002</c:v>
                </c:pt>
                <c:pt idx="5">
                  <c:v>4.9999999999799982</c:v>
                </c:pt>
                <c:pt idx="6">
                  <c:v>5.9999999999999982</c:v>
                </c:pt>
                <c:pt idx="7">
                  <c:v>7.0000000000199991</c:v>
                </c:pt>
                <c:pt idx="8">
                  <c:v>7.9999999999800009</c:v>
                </c:pt>
                <c:pt idx="9">
                  <c:v>9.0000000000000018</c:v>
                </c:pt>
                <c:pt idx="10">
                  <c:v>10.000000000020002</c:v>
                </c:pt>
                <c:pt idx="11">
                  <c:v>10.999999999979996</c:v>
                </c:pt>
                <c:pt idx="12">
                  <c:v>11.999999999999996</c:v>
                </c:pt>
                <c:pt idx="13">
                  <c:v>13.000000000019998</c:v>
                </c:pt>
                <c:pt idx="14">
                  <c:v>13.99999999998</c:v>
                </c:pt>
                <c:pt idx="15">
                  <c:v>15</c:v>
                </c:pt>
                <c:pt idx="16">
                  <c:v>16.000000000020002</c:v>
                </c:pt>
                <c:pt idx="17">
                  <c:v>16.999999999979995</c:v>
                </c:pt>
                <c:pt idx="18">
                  <c:v>17.999999999999996</c:v>
                </c:pt>
                <c:pt idx="19">
                  <c:v>19.000000000019995</c:v>
                </c:pt>
                <c:pt idx="20">
                  <c:v>19.999999999979998</c:v>
                </c:pt>
                <c:pt idx="21">
                  <c:v>21</c:v>
                </c:pt>
                <c:pt idx="22">
                  <c:v>22.000000000019998</c:v>
                </c:pt>
                <c:pt idx="23">
                  <c:v>22.999999999980002</c:v>
                </c:pt>
                <c:pt idx="24">
                  <c:v>24</c:v>
                </c:pt>
                <c:pt idx="25">
                  <c:v>25.000000000020002</c:v>
                </c:pt>
                <c:pt idx="26">
                  <c:v>25.999999999979998</c:v>
                </c:pt>
                <c:pt idx="27">
                  <c:v>26.999999999999996</c:v>
                </c:pt>
                <c:pt idx="28">
                  <c:v>28.000000000019998</c:v>
                </c:pt>
                <c:pt idx="29">
                  <c:v>28.999999999979998</c:v>
                </c:pt>
                <c:pt idx="30">
                  <c:v>30</c:v>
                </c:pt>
                <c:pt idx="31">
                  <c:v>31.000000000020002</c:v>
                </c:pt>
                <c:pt idx="32">
                  <c:v>31.999999999979995</c:v>
                </c:pt>
                <c:pt idx="33">
                  <c:v>32.999999999999993</c:v>
                </c:pt>
                <c:pt idx="34">
                  <c:v>34.000000000019995</c:v>
                </c:pt>
                <c:pt idx="35">
                  <c:v>34.999999999979998</c:v>
                </c:pt>
                <c:pt idx="36">
                  <c:v>36</c:v>
                </c:pt>
                <c:pt idx="37">
                  <c:v>37.000000000199996</c:v>
                </c:pt>
                <c:pt idx="38">
                  <c:v>37.999999999800004</c:v>
                </c:pt>
                <c:pt idx="39">
                  <c:v>39</c:v>
                </c:pt>
                <c:pt idx="40">
                  <c:v>40.000000000199996</c:v>
                </c:pt>
                <c:pt idx="41">
                  <c:v>40.999999999799996</c:v>
                </c:pt>
                <c:pt idx="42">
                  <c:v>42.000000000000007</c:v>
                </c:pt>
                <c:pt idx="43">
                  <c:v>43.000000000200004</c:v>
                </c:pt>
                <c:pt idx="44">
                  <c:v>43.999999999799996</c:v>
                </c:pt>
                <c:pt idx="45">
                  <c:v>44.999999999999993</c:v>
                </c:pt>
                <c:pt idx="46">
                  <c:v>46.000000000200004</c:v>
                </c:pt>
                <c:pt idx="47">
                  <c:v>46.999999999799996</c:v>
                </c:pt>
                <c:pt idx="48">
                  <c:v>47.999999999999993</c:v>
                </c:pt>
                <c:pt idx="49">
                  <c:v>49.000000000199989</c:v>
                </c:pt>
                <c:pt idx="50">
                  <c:v>49.999999999800004</c:v>
                </c:pt>
                <c:pt idx="51">
                  <c:v>51</c:v>
                </c:pt>
                <c:pt idx="52">
                  <c:v>52.000000000199996</c:v>
                </c:pt>
                <c:pt idx="53">
                  <c:v>52.999999999800004</c:v>
                </c:pt>
                <c:pt idx="54">
                  <c:v>54</c:v>
                </c:pt>
                <c:pt idx="55">
                  <c:v>55.000000000199996</c:v>
                </c:pt>
                <c:pt idx="56">
                  <c:v>55.999999999799996</c:v>
                </c:pt>
                <c:pt idx="57">
                  <c:v>57.000000000000007</c:v>
                </c:pt>
                <c:pt idx="58">
                  <c:v>58.000000000200004</c:v>
                </c:pt>
                <c:pt idx="59">
                  <c:v>58.999999999799996</c:v>
                </c:pt>
                <c:pt idx="60">
                  <c:v>59.999999999999993</c:v>
                </c:pt>
                <c:pt idx="61">
                  <c:v>61.000000000199996</c:v>
                </c:pt>
                <c:pt idx="62">
                  <c:v>61.999999999799996</c:v>
                </c:pt>
                <c:pt idx="63">
                  <c:v>62.999999999999986</c:v>
                </c:pt>
                <c:pt idx="64">
                  <c:v>64.000000000199989</c:v>
                </c:pt>
                <c:pt idx="65">
                  <c:v>64.999999999800011</c:v>
                </c:pt>
                <c:pt idx="66">
                  <c:v>66</c:v>
                </c:pt>
                <c:pt idx="67">
                  <c:v>67.000000000200004</c:v>
                </c:pt>
                <c:pt idx="68">
                  <c:v>67.999999999799996</c:v>
                </c:pt>
                <c:pt idx="69">
                  <c:v>69</c:v>
                </c:pt>
                <c:pt idx="70">
                  <c:v>70.000000000199989</c:v>
                </c:pt>
                <c:pt idx="71">
                  <c:v>70.999999999799982</c:v>
                </c:pt>
                <c:pt idx="72">
                  <c:v>72.000000000000014</c:v>
                </c:pt>
                <c:pt idx="73">
                  <c:v>73.000000000200004</c:v>
                </c:pt>
                <c:pt idx="74">
                  <c:v>73.999999999799996</c:v>
                </c:pt>
                <c:pt idx="75">
                  <c:v>75</c:v>
                </c:pt>
                <c:pt idx="76">
                  <c:v>76.000000000200004</c:v>
                </c:pt>
                <c:pt idx="77">
                  <c:v>76.999999999799996</c:v>
                </c:pt>
                <c:pt idx="78">
                  <c:v>77.999999999999986</c:v>
                </c:pt>
                <c:pt idx="79">
                  <c:v>79.000000000199989</c:v>
                </c:pt>
                <c:pt idx="80">
                  <c:v>79.999999999800011</c:v>
                </c:pt>
                <c:pt idx="81">
                  <c:v>81</c:v>
                </c:pt>
                <c:pt idx="82">
                  <c:v>82.000000000200004</c:v>
                </c:pt>
                <c:pt idx="83">
                  <c:v>82.999999999799996</c:v>
                </c:pt>
                <c:pt idx="84">
                  <c:v>84</c:v>
                </c:pt>
                <c:pt idx="85">
                  <c:v>85.000000000199989</c:v>
                </c:pt>
                <c:pt idx="86">
                  <c:v>85.999999999799982</c:v>
                </c:pt>
                <c:pt idx="87">
                  <c:v>87.000000000000014</c:v>
                </c:pt>
                <c:pt idx="88">
                  <c:v>88.000000000200004</c:v>
                </c:pt>
                <c:pt idx="89">
                  <c:v>88.999999999799996</c:v>
                </c:pt>
                <c:pt idx="90">
                  <c:v>90</c:v>
                </c:pt>
                <c:pt idx="91">
                  <c:v>91.000000000200004</c:v>
                </c:pt>
                <c:pt idx="92">
                  <c:v>91.999999999799996</c:v>
                </c:pt>
                <c:pt idx="93">
                  <c:v>92.999999999999986</c:v>
                </c:pt>
                <c:pt idx="94">
                  <c:v>94.000000000199989</c:v>
                </c:pt>
                <c:pt idx="95">
                  <c:v>94.999999999800011</c:v>
                </c:pt>
                <c:pt idx="96">
                  <c:v>96</c:v>
                </c:pt>
                <c:pt idx="97">
                  <c:v>97.000000000200004</c:v>
                </c:pt>
                <c:pt idx="98">
                  <c:v>97.999999999799996</c:v>
                </c:pt>
                <c:pt idx="99">
                  <c:v>99</c:v>
                </c:pt>
                <c:pt idx="100">
                  <c:v>100.00000000020002</c:v>
                </c:pt>
                <c:pt idx="101">
                  <c:v>100.99999999980001</c:v>
                </c:pt>
                <c:pt idx="102">
                  <c:v>102.00000000000001</c:v>
                </c:pt>
                <c:pt idx="103">
                  <c:v>103.0000000002</c:v>
                </c:pt>
                <c:pt idx="104">
                  <c:v>103.9999999998</c:v>
                </c:pt>
                <c:pt idx="105">
                  <c:v>105</c:v>
                </c:pt>
                <c:pt idx="106">
                  <c:v>106.0000000002</c:v>
                </c:pt>
                <c:pt idx="107">
                  <c:v>106.9999999998</c:v>
                </c:pt>
                <c:pt idx="108">
                  <c:v>108.00000000000001</c:v>
                </c:pt>
                <c:pt idx="109">
                  <c:v>109.00000000020002</c:v>
                </c:pt>
                <c:pt idx="110">
                  <c:v>109.99999999980001</c:v>
                </c:pt>
                <c:pt idx="111">
                  <c:v>111</c:v>
                </c:pt>
                <c:pt idx="112">
                  <c:v>112.0000000002</c:v>
                </c:pt>
                <c:pt idx="113">
                  <c:v>112.9999999998</c:v>
                </c:pt>
                <c:pt idx="114">
                  <c:v>114</c:v>
                </c:pt>
                <c:pt idx="115">
                  <c:v>115.00000000020002</c:v>
                </c:pt>
                <c:pt idx="116">
                  <c:v>115.99999999980001</c:v>
                </c:pt>
                <c:pt idx="117">
                  <c:v>117.00000000000001</c:v>
                </c:pt>
                <c:pt idx="118">
                  <c:v>118.0000000002</c:v>
                </c:pt>
                <c:pt idx="119">
                  <c:v>118.9999999998</c:v>
                </c:pt>
                <c:pt idx="120">
                  <c:v>120</c:v>
                </c:pt>
                <c:pt idx="121">
                  <c:v>121.0000000002</c:v>
                </c:pt>
                <c:pt idx="122">
                  <c:v>121.9999999998</c:v>
                </c:pt>
                <c:pt idx="123">
                  <c:v>123.00000000000001</c:v>
                </c:pt>
                <c:pt idx="124">
                  <c:v>124.00000000020002</c:v>
                </c:pt>
                <c:pt idx="125">
                  <c:v>124.99999999980001</c:v>
                </c:pt>
                <c:pt idx="126">
                  <c:v>126</c:v>
                </c:pt>
                <c:pt idx="127">
                  <c:v>127.0000000002</c:v>
                </c:pt>
                <c:pt idx="128">
                  <c:v>127.9999999998</c:v>
                </c:pt>
                <c:pt idx="129">
                  <c:v>129</c:v>
                </c:pt>
                <c:pt idx="130">
                  <c:v>130.00000000020003</c:v>
                </c:pt>
                <c:pt idx="131">
                  <c:v>130.99999999980002</c:v>
                </c:pt>
                <c:pt idx="132">
                  <c:v>132</c:v>
                </c:pt>
                <c:pt idx="133">
                  <c:v>133.0000000002</c:v>
                </c:pt>
                <c:pt idx="134">
                  <c:v>133.9999999998</c:v>
                </c:pt>
                <c:pt idx="135">
                  <c:v>135</c:v>
                </c:pt>
                <c:pt idx="136">
                  <c:v>136.0000000002</c:v>
                </c:pt>
                <c:pt idx="137">
                  <c:v>136.9999999998</c:v>
                </c:pt>
                <c:pt idx="138">
                  <c:v>138.00000000000003</c:v>
                </c:pt>
                <c:pt idx="139">
                  <c:v>139.0000000002</c:v>
                </c:pt>
                <c:pt idx="140">
                  <c:v>139.9999999998</c:v>
                </c:pt>
                <c:pt idx="141">
                  <c:v>141</c:v>
                </c:pt>
                <c:pt idx="142">
                  <c:v>142.0000000002</c:v>
                </c:pt>
                <c:pt idx="143">
                  <c:v>142.9999999998</c:v>
                </c:pt>
                <c:pt idx="144">
                  <c:v>144</c:v>
                </c:pt>
                <c:pt idx="145">
                  <c:v>145.00000000020003</c:v>
                </c:pt>
                <c:pt idx="146">
                  <c:v>145.99999999980002</c:v>
                </c:pt>
                <c:pt idx="147">
                  <c:v>147</c:v>
                </c:pt>
                <c:pt idx="148">
                  <c:v>148.0000000002</c:v>
                </c:pt>
                <c:pt idx="149">
                  <c:v>148.9999999998</c:v>
                </c:pt>
                <c:pt idx="150">
                  <c:v>150</c:v>
                </c:pt>
                <c:pt idx="151">
                  <c:v>151.0000000002</c:v>
                </c:pt>
                <c:pt idx="152">
                  <c:v>151.9999999998</c:v>
                </c:pt>
                <c:pt idx="153">
                  <c:v>153.00000000000003</c:v>
                </c:pt>
                <c:pt idx="154">
                  <c:v>154.0000000002</c:v>
                </c:pt>
                <c:pt idx="155">
                  <c:v>154.9999999998</c:v>
                </c:pt>
                <c:pt idx="156">
                  <c:v>156</c:v>
                </c:pt>
                <c:pt idx="157">
                  <c:v>157.0000000002</c:v>
                </c:pt>
                <c:pt idx="158">
                  <c:v>157.9999999998</c:v>
                </c:pt>
                <c:pt idx="159">
                  <c:v>159</c:v>
                </c:pt>
                <c:pt idx="160">
                  <c:v>160.00000000020003</c:v>
                </c:pt>
                <c:pt idx="161">
                  <c:v>160.99999999980002</c:v>
                </c:pt>
                <c:pt idx="162">
                  <c:v>162</c:v>
                </c:pt>
                <c:pt idx="163">
                  <c:v>163.0000000002</c:v>
                </c:pt>
                <c:pt idx="164">
                  <c:v>163.9999999998</c:v>
                </c:pt>
                <c:pt idx="165">
                  <c:v>165</c:v>
                </c:pt>
                <c:pt idx="166">
                  <c:v>166.0000000002</c:v>
                </c:pt>
                <c:pt idx="167">
                  <c:v>166.9999999998</c:v>
                </c:pt>
                <c:pt idx="168">
                  <c:v>168.00000000000003</c:v>
                </c:pt>
                <c:pt idx="169">
                  <c:v>169.0000000002</c:v>
                </c:pt>
                <c:pt idx="170">
                  <c:v>169.9999999998</c:v>
                </c:pt>
                <c:pt idx="171">
                  <c:v>171</c:v>
                </c:pt>
                <c:pt idx="172">
                  <c:v>172.0000000002</c:v>
                </c:pt>
                <c:pt idx="173">
                  <c:v>172.9999999998</c:v>
                </c:pt>
                <c:pt idx="174">
                  <c:v>174</c:v>
                </c:pt>
                <c:pt idx="175">
                  <c:v>175.00000000020003</c:v>
                </c:pt>
                <c:pt idx="176">
                  <c:v>175.99999999980002</c:v>
                </c:pt>
                <c:pt idx="177">
                  <c:v>177</c:v>
                </c:pt>
                <c:pt idx="178">
                  <c:v>178.0000000002</c:v>
                </c:pt>
                <c:pt idx="179">
                  <c:v>178.9999999998</c:v>
                </c:pt>
                <c:pt idx="180">
                  <c:v>180</c:v>
                </c:pt>
                <c:pt idx="181">
                  <c:v>181.0000000002</c:v>
                </c:pt>
                <c:pt idx="182">
                  <c:v>181.9999999998</c:v>
                </c:pt>
                <c:pt idx="183">
                  <c:v>183.00000000000003</c:v>
                </c:pt>
                <c:pt idx="184">
                  <c:v>184.0000000002</c:v>
                </c:pt>
                <c:pt idx="185">
                  <c:v>184.9999999998</c:v>
                </c:pt>
                <c:pt idx="186">
                  <c:v>186</c:v>
                </c:pt>
                <c:pt idx="187">
                  <c:v>187.0000000002</c:v>
                </c:pt>
                <c:pt idx="188">
                  <c:v>187.9999999998</c:v>
                </c:pt>
                <c:pt idx="189">
                  <c:v>189</c:v>
                </c:pt>
                <c:pt idx="190">
                  <c:v>190.00000000020003</c:v>
                </c:pt>
                <c:pt idx="191">
                  <c:v>190.99999999980002</c:v>
                </c:pt>
                <c:pt idx="192">
                  <c:v>192</c:v>
                </c:pt>
                <c:pt idx="193">
                  <c:v>193.0000000002</c:v>
                </c:pt>
                <c:pt idx="194">
                  <c:v>193.9999999998</c:v>
                </c:pt>
                <c:pt idx="195">
                  <c:v>195</c:v>
                </c:pt>
                <c:pt idx="196">
                  <c:v>196.0000000002</c:v>
                </c:pt>
                <c:pt idx="197">
                  <c:v>196.9999999998</c:v>
                </c:pt>
                <c:pt idx="198">
                  <c:v>198.00000000000003</c:v>
                </c:pt>
                <c:pt idx="199">
                  <c:v>199.0000000002</c:v>
                </c:pt>
                <c:pt idx="200">
                  <c:v>199.9999999998</c:v>
                </c:pt>
                <c:pt idx="201">
                  <c:v>201</c:v>
                </c:pt>
                <c:pt idx="202">
                  <c:v>202.0000000002</c:v>
                </c:pt>
                <c:pt idx="203">
                  <c:v>202.9999999998</c:v>
                </c:pt>
                <c:pt idx="204">
                  <c:v>204</c:v>
                </c:pt>
                <c:pt idx="205">
                  <c:v>205.00000000020003</c:v>
                </c:pt>
                <c:pt idx="206">
                  <c:v>205.99999999980002</c:v>
                </c:pt>
                <c:pt idx="207">
                  <c:v>207</c:v>
                </c:pt>
                <c:pt idx="208">
                  <c:v>208.0000000002</c:v>
                </c:pt>
                <c:pt idx="209">
                  <c:v>208.9999999998</c:v>
                </c:pt>
                <c:pt idx="210">
                  <c:v>210</c:v>
                </c:pt>
                <c:pt idx="211">
                  <c:v>211.0000000002</c:v>
                </c:pt>
                <c:pt idx="212">
                  <c:v>211.9999999998</c:v>
                </c:pt>
                <c:pt idx="213">
                  <c:v>213.00000000000003</c:v>
                </c:pt>
                <c:pt idx="214">
                  <c:v>214.0000000002</c:v>
                </c:pt>
                <c:pt idx="215">
                  <c:v>214.9999999998</c:v>
                </c:pt>
                <c:pt idx="216">
                  <c:v>216</c:v>
                </c:pt>
              </c:numCache>
            </c:numRef>
          </c:xVal>
          <c:yVal>
            <c:numRef>
              <c:f>ir!$F$8:$F$250</c:f>
              <c:numCache>
                <c:formatCode>General</c:formatCode>
                <c:ptCount val="243"/>
                <c:pt idx="0">
                  <c:v>4.1441189593944117</c:v>
                </c:pt>
                <c:pt idx="1">
                  <c:v>4.0835245556650772</c:v>
                </c:pt>
                <c:pt idx="2">
                  <c:v>4.0241527874904151</c:v>
                </c:pt>
                <c:pt idx="3">
                  <c:v>3.9659789852964966</c:v>
                </c:pt>
                <c:pt idx="4">
                  <c:v>3.908978977287028</c:v>
                </c:pt>
                <c:pt idx="5">
                  <c:v>3.8531290793887227</c:v>
                </c:pt>
                <c:pt idx="6">
                  <c:v>3.7984060854005941</c:v>
                </c:pt>
                <c:pt idx="7">
                  <c:v>3.7447872573716516</c:v>
                </c:pt>
                <c:pt idx="8">
                  <c:v>3.6922503161427005</c:v>
                </c:pt>
                <c:pt idx="9">
                  <c:v>3.6407734320799672</c:v>
                </c:pt>
                <c:pt idx="10">
                  <c:v>3.5903352160235813</c:v>
                </c:pt>
                <c:pt idx="11">
                  <c:v>3.5409147103904273</c:v>
                </c:pt>
                <c:pt idx="12">
                  <c:v>3.4924913804574382</c:v>
                </c:pt>
                <c:pt idx="13">
                  <c:v>3.445045105847008</c:v>
                </c:pt>
                <c:pt idx="14">
                  <c:v>3.3985561721576074</c:v>
                </c:pt>
                <c:pt idx="15">
                  <c:v>3.3530052627641496</c:v>
                </c:pt>
                <c:pt idx="16">
                  <c:v>3.3083734508084737</c:v>
                </c:pt>
                <c:pt idx="17">
                  <c:v>3.2646421913264265</c:v>
                </c:pt>
                <c:pt idx="18">
                  <c:v>3.2217933135346195</c:v>
                </c:pt>
                <c:pt idx="19">
                  <c:v>3.1798090132960311</c:v>
                </c:pt>
                <c:pt idx="20">
                  <c:v>3.1386718457140992</c:v>
                </c:pt>
                <c:pt idx="21">
                  <c:v>3.0983647178770228</c:v>
                </c:pt>
                <c:pt idx="22">
                  <c:v>3.0588708817702908</c:v>
                </c:pt>
                <c:pt idx="23">
                  <c:v>3.0201739273100916</c:v>
                </c:pt>
                <c:pt idx="24">
                  <c:v>2.9822577755180113</c:v>
                </c:pt>
                <c:pt idx="25">
                  <c:v>2.9451066718539849</c:v>
                </c:pt>
                <c:pt idx="26">
                  <c:v>2.9087051796629573</c:v>
                </c:pt>
                <c:pt idx="27">
                  <c:v>2.8730381737544475</c:v>
                </c:pt>
                <c:pt idx="28">
                  <c:v>2.8380908341309876</c:v>
                </c:pt>
                <c:pt idx="29">
                  <c:v>2.8038486398235167</c:v>
                </c:pt>
                <c:pt idx="30">
                  <c:v>2.7702973628518017</c:v>
                </c:pt>
                <c:pt idx="31">
                  <c:v>2.7374230623248956</c:v>
                </c:pt>
                <c:pt idx="32">
                  <c:v>2.7052120786422105</c:v>
                </c:pt>
                <c:pt idx="33">
                  <c:v>2.673651027812201</c:v>
                </c:pt>
                <c:pt idx="34">
                  <c:v>2.6427267959027754</c:v>
                </c:pt>
                <c:pt idx="35">
                  <c:v>2.6124265335863548</c:v>
                </c:pt>
                <c:pt idx="36">
                  <c:v>2.5827376507955684</c:v>
                </c:pt>
                <c:pt idx="37">
                  <c:v>2.5536478114976751</c:v>
                </c:pt>
                <c:pt idx="38">
                  <c:v>2.5251449285941994</c:v>
                </c:pt>
                <c:pt idx="39">
                  <c:v>2.4972171588164191</c:v>
                </c:pt>
                <c:pt idx="40">
                  <c:v>2.4698528979123822</c:v>
                </c:pt>
                <c:pt idx="41">
                  <c:v>2.4430407757723875</c:v>
                </c:pt>
                <c:pt idx="42">
                  <c:v>2.4167696516578441</c:v>
                </c:pt>
                <c:pt idx="43">
                  <c:v>2.3910286096687106</c:v>
                </c:pt>
                <c:pt idx="44">
                  <c:v>2.3658069541581268</c:v>
                </c:pt>
                <c:pt idx="45">
                  <c:v>2.34109420524429</c:v>
                </c:pt>
                <c:pt idx="46">
                  <c:v>2.316880094546764</c:v>
                </c:pt>
                <c:pt idx="47">
                  <c:v>2.2931545608731092</c:v>
                </c:pt>
                <c:pt idx="48">
                  <c:v>2.2699077459969903</c:v>
                </c:pt>
                <c:pt idx="49">
                  <c:v>2.2471299906473989</c:v>
                </c:pt>
                <c:pt idx="50">
                  <c:v>2.2248118304511535</c:v>
                </c:pt>
                <c:pt idx="51">
                  <c:v>2.2029439919614426</c:v>
                </c:pt>
                <c:pt idx="52">
                  <c:v>2.1815173888849633</c:v>
                </c:pt>
                <c:pt idx="53">
                  <c:v>2.1605231182651048</c:v>
                </c:pt>
                <c:pt idx="54">
                  <c:v>2.1399524567460801</c:v>
                </c:pt>
                <c:pt idx="55">
                  <c:v>2.1197968570238603</c:v>
                </c:pt>
                <c:pt idx="56">
                  <c:v>2.1000479442557736</c:v>
                </c:pt>
                <c:pt idx="57">
                  <c:v>2.0806975125462381</c:v>
                </c:pt>
                <c:pt idx="58">
                  <c:v>2.0617375216082303</c:v>
                </c:pt>
                <c:pt idx="59">
                  <c:v>2.0431600933858567</c:v>
                </c:pt>
                <c:pt idx="60">
                  <c:v>2.0249575087485527</c:v>
                </c:pt>
                <c:pt idx="61">
                  <c:v>2.0071222043505874</c:v>
                </c:pt>
                <c:pt idx="62">
                  <c:v>1.9896467694539814</c:v>
                </c:pt>
                <c:pt idx="63">
                  <c:v>1.9725239428188039</c:v>
                </c:pt>
                <c:pt idx="64">
                  <c:v>1.9557466097489651</c:v>
                </c:pt>
                <c:pt idx="65">
                  <c:v>1.9393077991035972</c:v>
                </c:pt>
                <c:pt idx="66">
                  <c:v>1.9232006803718162</c:v>
                </c:pt>
                <c:pt idx="67">
                  <c:v>1.9074185608937533</c:v>
                </c:pt>
                <c:pt idx="68">
                  <c:v>1.891954883049219</c:v>
                </c:pt>
                <c:pt idx="69">
                  <c:v>1.8768032215059844</c:v>
                </c:pt>
                <c:pt idx="70">
                  <c:v>1.8619572806056621</c:v>
                </c:pt>
                <c:pt idx="71">
                  <c:v>1.8474108917191323</c:v>
                </c:pt>
                <c:pt idx="72">
                  <c:v>1.8331580106580541</c:v>
                </c:pt>
                <c:pt idx="73">
                  <c:v>1.8191927152158149</c:v>
                </c:pt>
                <c:pt idx="74">
                  <c:v>1.8055092026798274</c:v>
                </c:pt>
                <c:pt idx="75">
                  <c:v>1.7921017873965881</c:v>
                </c:pt>
                <c:pt idx="76">
                  <c:v>1.7789648984584954</c:v>
                </c:pt>
                <c:pt idx="77">
                  <c:v>1.7660930773637138</c:v>
                </c:pt>
                <c:pt idx="78">
                  <c:v>1.7534809757256724</c:v>
                </c:pt>
                <c:pt idx="79">
                  <c:v>1.7411233530970947</c:v>
                </c:pt>
                <c:pt idx="80">
                  <c:v>1.7290150747686814</c:v>
                </c:pt>
                <c:pt idx="81">
                  <c:v>1.7171511096144776</c:v>
                </c:pt>
                <c:pt idx="82">
                  <c:v>1.7055265280449765</c:v>
                </c:pt>
                <c:pt idx="83">
                  <c:v>1.6941364999363859</c:v>
                </c:pt>
                <c:pt idx="84">
                  <c:v>1.6829762926038017</c:v>
                </c:pt>
                <c:pt idx="85">
                  <c:v>1.672041268875736</c:v>
                </c:pt>
                <c:pt idx="86">
                  <c:v>1.6613268851462131</c:v>
                </c:pt>
                <c:pt idx="87">
                  <c:v>1.6508286894681738</c:v>
                </c:pt>
                <c:pt idx="88">
                  <c:v>1.6405423197422229</c:v>
                </c:pt>
                <c:pt idx="89">
                  <c:v>1.6304635018842681</c:v>
                </c:pt>
                <c:pt idx="90">
                  <c:v>1.6205880480320261</c:v>
                </c:pt>
                <c:pt idx="91">
                  <c:v>1.6109118548412065</c:v>
                </c:pt>
                <c:pt idx="92">
                  <c:v>1.6014309017618502</c:v>
                </c:pt>
                <c:pt idx="93">
                  <c:v>1.5921412493512195</c:v>
                </c:pt>
                <c:pt idx="94">
                  <c:v>1.5830390376710528</c:v>
                </c:pt>
                <c:pt idx="95">
                  <c:v>1.574120484666147</c:v>
                </c:pt>
                <c:pt idx="96">
                  <c:v>1.5653818845773277</c:v>
                </c:pt>
                <c:pt idx="97">
                  <c:v>1.5568196064337734</c:v>
                </c:pt>
                <c:pt idx="98">
                  <c:v>1.5484300925277825</c:v>
                </c:pt>
                <c:pt idx="99">
                  <c:v>1.5402098569218809</c:v>
                </c:pt>
                <c:pt idx="100">
                  <c:v>1.5321554840305833</c:v>
                </c:pt>
                <c:pt idx="101">
                  <c:v>1.5242636271856331</c:v>
                </c:pt>
                <c:pt idx="102">
                  <c:v>1.5165310072316671</c:v>
                </c:pt>
                <c:pt idx="103">
                  <c:v>1.5089544111921067</c:v>
                </c:pt>
                <c:pt idx="104">
                  <c:v>1.5015306909195039</c:v>
                </c:pt>
                <c:pt idx="105">
                  <c:v>1.4942567617745115</c:v>
                </c:pt>
                <c:pt idx="106">
                  <c:v>1.4871296013709117</c:v>
                </c:pt>
                <c:pt idx="107">
                  <c:v>1.4801462483060219</c:v>
                </c:pt>
                <c:pt idx="108">
                  <c:v>1.4733038009180275</c:v>
                </c:pt>
                <c:pt idx="109">
                  <c:v>1.466599416105453</c:v>
                </c:pt>
                <c:pt idx="110">
                  <c:v>1.4600303081328803</c:v>
                </c:pt>
                <c:pt idx="111">
                  <c:v>1.4535937474619938</c:v>
                </c:pt>
                <c:pt idx="112">
                  <c:v>1.4472870596410805</c:v>
                </c:pt>
                <c:pt idx="113">
                  <c:v>1.4411076241815901</c:v>
                </c:pt>
                <c:pt idx="114">
                  <c:v>1.4350528734585239</c:v>
                </c:pt>
                <c:pt idx="115">
                  <c:v>1.4291202916658055</c:v>
                </c:pt>
                <c:pt idx="116">
                  <c:v>1.4233074137594846</c:v>
                </c:pt>
                <c:pt idx="117">
                  <c:v>1.417611824423352</c:v>
                </c:pt>
                <c:pt idx="118">
                  <c:v>1.412031157086278</c:v>
                </c:pt>
                <c:pt idx="119">
                  <c:v>1.4065630929281032</c:v>
                </c:pt>
                <c:pt idx="120">
                  <c:v>1.4012053599066121</c:v>
                </c:pt>
                <c:pt idx="121">
                  <c:v>1.3959557318331632</c:v>
                </c:pt>
                <c:pt idx="122">
                  <c:v>1.3908120274375482</c:v>
                </c:pt>
                <c:pt idx="123">
                  <c:v>1.3857721094526845</c:v>
                </c:pt>
                <c:pt idx="124">
                  <c:v>1.3808338837450773</c:v>
                </c:pt>
                <c:pt idx="125">
                  <c:v>1.3759952984351529</c:v>
                </c:pt>
                <c:pt idx="126">
                  <c:v>1.3712543430362432</c:v>
                </c:pt>
                <c:pt idx="127">
                  <c:v>1.3666090476366304</c:v>
                </c:pt>
                <c:pt idx="128">
                  <c:v>1.3620574820720586</c:v>
                </c:pt>
                <c:pt idx="129">
                  <c:v>1.3575977551157958</c:v>
                </c:pt>
                <c:pt idx="130">
                  <c:v>1.3532280137091961</c:v>
                </c:pt>
                <c:pt idx="131">
                  <c:v>1.3489464421832993</c:v>
                </c:pt>
                <c:pt idx="132">
                  <c:v>1.3447512614969357</c:v>
                </c:pt>
                <c:pt idx="133">
                  <c:v>1.3406407285129318</c:v>
                </c:pt>
                <c:pt idx="134">
                  <c:v>1.3366131352658828</c:v>
                </c:pt>
                <c:pt idx="135">
                  <c:v>1.3326668082454534</c:v>
                </c:pt>
                <c:pt idx="136">
                  <c:v>1.3288001077155167</c:v>
                </c:pt>
                <c:pt idx="137">
                  <c:v>1.3250114270253635</c:v>
                </c:pt>
                <c:pt idx="138">
                  <c:v>1.321299191935515</c:v>
                </c:pt>
                <c:pt idx="139">
                  <c:v>1.3176618599772523</c:v>
                </c:pt>
                <c:pt idx="140">
                  <c:v>1.3140979198046796</c:v>
                </c:pt>
                <c:pt idx="141">
                  <c:v>1.3106058905605344</c:v>
                </c:pt>
                <c:pt idx="142">
                  <c:v>1.307184321273704</c:v>
                </c:pt>
                <c:pt idx="143">
                  <c:v>1.3038317902497285</c:v>
                </c:pt>
                <c:pt idx="144">
                  <c:v>1.3005469044742253</c:v>
                </c:pt>
                <c:pt idx="145">
                  <c:v>1.297328299046149</c:v>
                </c:pt>
                <c:pt idx="146">
                  <c:v>1.2941746366044458</c:v>
                </c:pt>
                <c:pt idx="147">
                  <c:v>1.2910846067668684</c:v>
                </c:pt>
                <c:pt idx="148">
                  <c:v>1.2880569255968521</c:v>
                </c:pt>
                <c:pt idx="149">
                  <c:v>1.2850903350641818</c:v>
                </c:pt>
                <c:pt idx="150">
                  <c:v>1.2821836025170943</c:v>
                </c:pt>
                <c:pt idx="151">
                  <c:v>1.2793355201807797</c:v>
                </c:pt>
                <c:pt idx="152">
                  <c:v>1.2765449046500397</c:v>
                </c:pt>
                <c:pt idx="153">
                  <c:v>1.2738105963927051</c:v>
                </c:pt>
                <c:pt idx="154">
                  <c:v>1.2711314592778866</c:v>
                </c:pt>
                <c:pt idx="155">
                  <c:v>1.2685063800987257</c:v>
                </c:pt>
                <c:pt idx="156">
                  <c:v>1.2659342681052719</c:v>
                </c:pt>
                <c:pt idx="157">
                  <c:v>1.2634140545607131</c:v>
                </c:pt>
                <c:pt idx="158">
                  <c:v>1.2609446922924412</c:v>
                </c:pt>
                <c:pt idx="159">
                  <c:v>1.2585251552526346</c:v>
                </c:pt>
                <c:pt idx="160">
                  <c:v>1.256154438100815</c:v>
                </c:pt>
                <c:pt idx="161">
                  <c:v>1.2538315557815416</c:v>
                </c:pt>
                <c:pt idx="162">
                  <c:v>1.251555543111061</c:v>
                </c:pt>
                <c:pt idx="163">
                  <c:v>1.2493254543846248</c:v>
                </c:pt>
                <c:pt idx="164">
                  <c:v>1.2471403629792361</c:v>
                </c:pt>
                <c:pt idx="165">
                  <c:v>1.2449993609648167</c:v>
                </c:pt>
                <c:pt idx="166">
                  <c:v>1.2429015587348204</c:v>
                </c:pt>
                <c:pt idx="167">
                  <c:v>1.2408460846325433</c:v>
                </c:pt>
                <c:pt idx="168">
                  <c:v>1.2388320845853553</c:v>
                </c:pt>
                <c:pt idx="169">
                  <c:v>1.2368587217572273</c:v>
                </c:pt>
                <c:pt idx="170">
                  <c:v>1.2349251761972049</c:v>
                </c:pt>
                <c:pt idx="171">
                  <c:v>1.2330306444953407</c:v>
                </c:pt>
                <c:pt idx="172">
                  <c:v>1.2311743394558303</c:v>
                </c:pt>
                <c:pt idx="173">
                  <c:v>1.2293554897663399</c:v>
                </c:pt>
                <c:pt idx="174">
                  <c:v>1.2275733396743478</c:v>
                </c:pt>
                <c:pt idx="175">
                  <c:v>1.2258271486796688</c:v>
                </c:pt>
                <c:pt idx="176">
                  <c:v>1.2241161912233982</c:v>
                </c:pt>
                <c:pt idx="177">
                  <c:v>1.2224397563834519</c:v>
                </c:pt>
                <c:pt idx="178">
                  <c:v>1.2207971475853299</c:v>
                </c:pt>
                <c:pt idx="179">
                  <c:v>1.2191876823095116</c:v>
                </c:pt>
                <c:pt idx="180">
                  <c:v>1.2176106918050562</c:v>
                </c:pt>
                <c:pt idx="181">
                  <c:v>1.2160655208175242</c:v>
                </c:pt>
                <c:pt idx="182">
                  <c:v>1.2145515273137282</c:v>
                </c:pt>
                <c:pt idx="183">
                  <c:v>1.2130680822123234</c:v>
                </c:pt>
                <c:pt idx="184">
                  <c:v>1.2116145691278686</c:v>
                </c:pt>
                <c:pt idx="185">
                  <c:v>1.2101903841119035</c:v>
                </c:pt>
                <c:pt idx="186">
                  <c:v>1.2087949353995213</c:v>
                </c:pt>
                <c:pt idx="187">
                  <c:v>1.2074276431686104</c:v>
                </c:pt>
                <c:pt idx="188">
                  <c:v>1.2060879392962927</c:v>
                </c:pt>
                <c:pt idx="189">
                  <c:v>1.2047752671205274</c:v>
                </c:pt>
                <c:pt idx="190">
                  <c:v>1.2034890812136352</c:v>
                </c:pt>
                <c:pt idx="191">
                  <c:v>1.2022288471531841</c:v>
                </c:pt>
                <c:pt idx="192">
                  <c:v>1.2009940412977351</c:v>
                </c:pt>
                <c:pt idx="193">
                  <c:v>1.1997841505737996</c:v>
                </c:pt>
                <c:pt idx="194">
                  <c:v>1.1985986722603175</c:v>
                </c:pt>
                <c:pt idx="195">
                  <c:v>1.1974371137777036</c:v>
                </c:pt>
                <c:pt idx="196">
                  <c:v>1.1962989924874445</c:v>
                </c:pt>
                <c:pt idx="197">
                  <c:v>1.1951838354893598</c:v>
                </c:pt>
                <c:pt idx="198">
                  <c:v>1.1940911794231628</c:v>
                </c:pt>
                <c:pt idx="199">
                  <c:v>1.1930205702799441</c:v>
                </c:pt>
                <c:pt idx="200">
                  <c:v>1.19197156321146</c:v>
                </c:pt>
                <c:pt idx="201">
                  <c:v>1.1909437223434645</c:v>
                </c:pt>
                <c:pt idx="202">
                  <c:v>1.189936620598375</c:v>
                </c:pt>
                <c:pt idx="203">
                  <c:v>1.1889498395158733</c:v>
                </c:pt>
                <c:pt idx="204">
                  <c:v>1.1879829690773109</c:v>
                </c:pt>
                <c:pt idx="205">
                  <c:v>1.1870356075388944</c:v>
                </c:pt>
                <c:pt idx="206">
                  <c:v>1.1861073612629276</c:v>
                </c:pt>
                <c:pt idx="207">
                  <c:v>1.185197844552633</c:v>
                </c:pt>
                <c:pt idx="208">
                  <c:v>1.1843066794952324</c:v>
                </c:pt>
                <c:pt idx="209">
                  <c:v>1.1834334958032002</c:v>
                </c:pt>
                <c:pt idx="210">
                  <c:v>1.1825779306588824</c:v>
                </c:pt>
                <c:pt idx="211">
                  <c:v>1.1817396285668857</c:v>
                </c:pt>
                <c:pt idx="212">
                  <c:v>1.1809182412047476</c:v>
                </c:pt>
                <c:pt idx="213">
                  <c:v>1.1801134272767719</c:v>
                </c:pt>
                <c:pt idx="214">
                  <c:v>1.1793248523751754</c:v>
                </c:pt>
                <c:pt idx="215">
                  <c:v>1.178552188839614</c:v>
                </c:pt>
                <c:pt idx="216">
                  <c:v>1.17779511561969</c:v>
                </c:pt>
              </c:numCache>
            </c:numRef>
          </c:yVal>
        </c:ser>
        <c:axId val="182256000"/>
        <c:axId val="182258304"/>
      </c:scatterChart>
      <c:valAx>
        <c:axId val="182256000"/>
        <c:scaling>
          <c:orientation val="minMax"/>
          <c:max val="230"/>
          <c:min val="0"/>
        </c:scaling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Time (s)</a:t>
                </a:r>
              </a:p>
            </c:rich>
          </c:tx>
        </c:title>
        <c:numFmt formatCode="General" sourceLinked="1"/>
        <c:tickLblPos val="nextTo"/>
        <c:crossAx val="182258304"/>
        <c:crosses val="autoZero"/>
        <c:crossBetween val="midCat"/>
      </c:valAx>
      <c:valAx>
        <c:axId val="182258304"/>
        <c:scaling>
          <c:orientation val="minMax"/>
          <c:max val="7"/>
          <c:min val="0.5"/>
        </c:scaling>
        <c:axPos val="l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Voltage (V)</a:t>
                </a:r>
              </a:p>
            </c:rich>
          </c:tx>
        </c:title>
        <c:numFmt formatCode="General" sourceLinked="1"/>
        <c:tickLblPos val="nextTo"/>
        <c:crossAx val="182256000"/>
        <c:crosses val="autoZero"/>
        <c:crossBetween val="midCat"/>
      </c:valAx>
    </c:plotArea>
    <c:legend>
      <c:legendPos val="r"/>
    </c:legend>
    <c:plotVisOnly val="1"/>
  </c:chart>
  <c:printSettings>
    <c:headerFooter/>
    <c:pageMargins b="0.750000000000001" l="0.70000000000000062" r="0.70000000000000062" t="0.750000000000001" header="0.30000000000000032" footer="0.30000000000000032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nl-NL"/>
  <c:chart>
    <c:plotArea>
      <c:layout/>
      <c:scatterChart>
        <c:scatterStyle val="lineMarker"/>
        <c:ser>
          <c:idx val="0"/>
          <c:order val="0"/>
          <c:tx>
            <c:v>data</c:v>
          </c:tx>
          <c:spPr>
            <a:ln w="28575">
              <a:noFill/>
            </a:ln>
          </c:spPr>
          <c:marker>
            <c:symbol val="diamond"/>
            <c:size val="4"/>
          </c:marker>
          <c:xVal>
            <c:numRef>
              <c:f>yellow!$D$8:$D$250</c:f>
              <c:numCache>
                <c:formatCode>General</c:formatCode>
                <c:ptCount val="243"/>
                <c:pt idx="0">
                  <c:v>0</c:v>
                </c:pt>
                <c:pt idx="1">
                  <c:v>0.99999999996000177</c:v>
                </c:pt>
                <c:pt idx="2">
                  <c:v>1.9999999999800022</c:v>
                </c:pt>
                <c:pt idx="3">
                  <c:v>2.9999999999999991</c:v>
                </c:pt>
                <c:pt idx="4">
                  <c:v>3.9999999999600009</c:v>
                </c:pt>
                <c:pt idx="5">
                  <c:v>4.9999999999800018</c:v>
                </c:pt>
                <c:pt idx="6">
                  <c:v>6.0000000000000018</c:v>
                </c:pt>
                <c:pt idx="7">
                  <c:v>6.99999999996</c:v>
                </c:pt>
                <c:pt idx="8">
                  <c:v>7.9999999999800009</c:v>
                </c:pt>
                <c:pt idx="9">
                  <c:v>9.0000000000000018</c:v>
                </c:pt>
                <c:pt idx="10">
                  <c:v>9.9999999999600035</c:v>
                </c:pt>
                <c:pt idx="11">
                  <c:v>10.999999999980004</c:v>
                </c:pt>
                <c:pt idx="12">
                  <c:v>12.000000000000004</c:v>
                </c:pt>
                <c:pt idx="13">
                  <c:v>12.99999999996</c:v>
                </c:pt>
                <c:pt idx="14">
                  <c:v>13.99999999998</c:v>
                </c:pt>
                <c:pt idx="15">
                  <c:v>15</c:v>
                </c:pt>
                <c:pt idx="16">
                  <c:v>15.999999999960002</c:v>
                </c:pt>
                <c:pt idx="17">
                  <c:v>16.999999999980002</c:v>
                </c:pt>
                <c:pt idx="18">
                  <c:v>18.000000000000004</c:v>
                </c:pt>
                <c:pt idx="19">
                  <c:v>18.999999999959996</c:v>
                </c:pt>
                <c:pt idx="20">
                  <c:v>19.999999999979998</c:v>
                </c:pt>
                <c:pt idx="21">
                  <c:v>21</c:v>
                </c:pt>
                <c:pt idx="22">
                  <c:v>21.99999999996</c:v>
                </c:pt>
                <c:pt idx="23">
                  <c:v>22.999999999980002</c:v>
                </c:pt>
                <c:pt idx="24">
                  <c:v>24</c:v>
                </c:pt>
                <c:pt idx="25">
                  <c:v>24.999999999960004</c:v>
                </c:pt>
                <c:pt idx="26">
                  <c:v>25.999999999980005</c:v>
                </c:pt>
                <c:pt idx="27">
                  <c:v>27.000000000000004</c:v>
                </c:pt>
                <c:pt idx="28">
                  <c:v>27.99999999996</c:v>
                </c:pt>
                <c:pt idx="29">
                  <c:v>28.999999999979998</c:v>
                </c:pt>
                <c:pt idx="30">
                  <c:v>30</c:v>
                </c:pt>
                <c:pt idx="31">
                  <c:v>30.999999999960004</c:v>
                </c:pt>
                <c:pt idx="32">
                  <c:v>31.999999999980002</c:v>
                </c:pt>
                <c:pt idx="33">
                  <c:v>33</c:v>
                </c:pt>
                <c:pt idx="34">
                  <c:v>33.999999999959996</c:v>
                </c:pt>
                <c:pt idx="35">
                  <c:v>34.999999999979998</c:v>
                </c:pt>
                <c:pt idx="36">
                  <c:v>36</c:v>
                </c:pt>
                <c:pt idx="37">
                  <c:v>36.999999999960004</c:v>
                </c:pt>
                <c:pt idx="38">
                  <c:v>37.999999999979998</c:v>
                </c:pt>
                <c:pt idx="39">
                  <c:v>39.000000000179995</c:v>
                </c:pt>
                <c:pt idx="40">
                  <c:v>39.999999999780009</c:v>
                </c:pt>
                <c:pt idx="41">
                  <c:v>40.999999999980005</c:v>
                </c:pt>
                <c:pt idx="42">
                  <c:v>42.000000000180002</c:v>
                </c:pt>
                <c:pt idx="43">
                  <c:v>42.999999999779995</c:v>
                </c:pt>
                <c:pt idx="44">
                  <c:v>43.999999999980005</c:v>
                </c:pt>
                <c:pt idx="45">
                  <c:v>45.000000000180002</c:v>
                </c:pt>
                <c:pt idx="46">
                  <c:v>45.999999999780002</c:v>
                </c:pt>
                <c:pt idx="47">
                  <c:v>46.999999999979998</c:v>
                </c:pt>
                <c:pt idx="48">
                  <c:v>48.000000000180009</c:v>
                </c:pt>
                <c:pt idx="49">
                  <c:v>48.999999999780002</c:v>
                </c:pt>
                <c:pt idx="50">
                  <c:v>49.999999999979998</c:v>
                </c:pt>
                <c:pt idx="51">
                  <c:v>51.000000000179995</c:v>
                </c:pt>
                <c:pt idx="52">
                  <c:v>51.999999999780002</c:v>
                </c:pt>
                <c:pt idx="53">
                  <c:v>52.999999999979998</c:v>
                </c:pt>
                <c:pt idx="54">
                  <c:v>54.000000000179995</c:v>
                </c:pt>
                <c:pt idx="55">
                  <c:v>54.999999999780009</c:v>
                </c:pt>
                <c:pt idx="56">
                  <c:v>55.999999999980005</c:v>
                </c:pt>
                <c:pt idx="57">
                  <c:v>57.000000000180002</c:v>
                </c:pt>
                <c:pt idx="58">
                  <c:v>57.999999999779995</c:v>
                </c:pt>
                <c:pt idx="59">
                  <c:v>58.999999999980005</c:v>
                </c:pt>
                <c:pt idx="60">
                  <c:v>60.000000000180002</c:v>
                </c:pt>
                <c:pt idx="61">
                  <c:v>60.999999999780002</c:v>
                </c:pt>
                <c:pt idx="62">
                  <c:v>61.999999999979998</c:v>
                </c:pt>
                <c:pt idx="63">
                  <c:v>63.000000000180009</c:v>
                </c:pt>
                <c:pt idx="64">
                  <c:v>63.999999999780002</c:v>
                </c:pt>
                <c:pt idx="65">
                  <c:v>64.999999999979991</c:v>
                </c:pt>
                <c:pt idx="66">
                  <c:v>66.000000000179995</c:v>
                </c:pt>
                <c:pt idx="67">
                  <c:v>66.999999999780002</c:v>
                </c:pt>
                <c:pt idx="68">
                  <c:v>67.999999999980005</c:v>
                </c:pt>
                <c:pt idx="69">
                  <c:v>69.000000000179995</c:v>
                </c:pt>
                <c:pt idx="70">
                  <c:v>69.999999999780002</c:v>
                </c:pt>
                <c:pt idx="71">
                  <c:v>70.999999999980005</c:v>
                </c:pt>
                <c:pt idx="72">
                  <c:v>72.000000000179995</c:v>
                </c:pt>
                <c:pt idx="73">
                  <c:v>72.999999999780002</c:v>
                </c:pt>
                <c:pt idx="74">
                  <c:v>73.999999999980005</c:v>
                </c:pt>
                <c:pt idx="75">
                  <c:v>75.000000000180009</c:v>
                </c:pt>
                <c:pt idx="76">
                  <c:v>75.999999999780002</c:v>
                </c:pt>
                <c:pt idx="77">
                  <c:v>76.999999999979991</c:v>
                </c:pt>
                <c:pt idx="78">
                  <c:v>78.000000000180009</c:v>
                </c:pt>
                <c:pt idx="79">
                  <c:v>78.999999999780002</c:v>
                </c:pt>
                <c:pt idx="80">
                  <c:v>79.999999999979991</c:v>
                </c:pt>
                <c:pt idx="81">
                  <c:v>81.000000000179995</c:v>
                </c:pt>
                <c:pt idx="82">
                  <c:v>81.999999999780002</c:v>
                </c:pt>
                <c:pt idx="83">
                  <c:v>82.999999999980005</c:v>
                </c:pt>
                <c:pt idx="84">
                  <c:v>84.000000000179995</c:v>
                </c:pt>
                <c:pt idx="85">
                  <c:v>84.999999999780002</c:v>
                </c:pt>
                <c:pt idx="86">
                  <c:v>85.999999999980005</c:v>
                </c:pt>
                <c:pt idx="87">
                  <c:v>87.000000000179995</c:v>
                </c:pt>
                <c:pt idx="88">
                  <c:v>87.999999999780002</c:v>
                </c:pt>
                <c:pt idx="89">
                  <c:v>88.999999999980005</c:v>
                </c:pt>
                <c:pt idx="90">
                  <c:v>90.000000000180009</c:v>
                </c:pt>
                <c:pt idx="91">
                  <c:v>90.999999999780002</c:v>
                </c:pt>
                <c:pt idx="92">
                  <c:v>91.999999999979991</c:v>
                </c:pt>
                <c:pt idx="93">
                  <c:v>93.000000000180009</c:v>
                </c:pt>
                <c:pt idx="94">
                  <c:v>93.999999999780002</c:v>
                </c:pt>
                <c:pt idx="95">
                  <c:v>94.999999999979991</c:v>
                </c:pt>
                <c:pt idx="96">
                  <c:v>96.000000000179995</c:v>
                </c:pt>
                <c:pt idx="97">
                  <c:v>96.999999999780002</c:v>
                </c:pt>
                <c:pt idx="98">
                  <c:v>97.999999999980005</c:v>
                </c:pt>
                <c:pt idx="99">
                  <c:v>99.000000000179995</c:v>
                </c:pt>
                <c:pt idx="100">
                  <c:v>99.999999999779988</c:v>
                </c:pt>
                <c:pt idx="101">
                  <c:v>100.99999999997999</c:v>
                </c:pt>
                <c:pt idx="102">
                  <c:v>102.00000000018001</c:v>
                </c:pt>
                <c:pt idx="103">
                  <c:v>102.99999999978002</c:v>
                </c:pt>
                <c:pt idx="104">
                  <c:v>103.99999999998001</c:v>
                </c:pt>
                <c:pt idx="105">
                  <c:v>105.00000000018001</c:v>
                </c:pt>
                <c:pt idx="106">
                  <c:v>105.99999999978</c:v>
                </c:pt>
                <c:pt idx="107">
                  <c:v>106.99999999997999</c:v>
                </c:pt>
                <c:pt idx="108">
                  <c:v>108.00000000017999</c:v>
                </c:pt>
                <c:pt idx="109">
                  <c:v>108.99999999977999</c:v>
                </c:pt>
                <c:pt idx="110">
                  <c:v>109.99999999998001</c:v>
                </c:pt>
                <c:pt idx="111">
                  <c:v>111.00000000018001</c:v>
                </c:pt>
                <c:pt idx="112">
                  <c:v>111.99999999978</c:v>
                </c:pt>
                <c:pt idx="113">
                  <c:v>112.99999999998001</c:v>
                </c:pt>
                <c:pt idx="114">
                  <c:v>114.00000000017999</c:v>
                </c:pt>
                <c:pt idx="115">
                  <c:v>114.99999999977999</c:v>
                </c:pt>
                <c:pt idx="116">
                  <c:v>115.99999999997999</c:v>
                </c:pt>
                <c:pt idx="117">
                  <c:v>117.00000000018001</c:v>
                </c:pt>
                <c:pt idx="118">
                  <c:v>117.99999999978002</c:v>
                </c:pt>
                <c:pt idx="119">
                  <c:v>118.99999999998001</c:v>
                </c:pt>
                <c:pt idx="120">
                  <c:v>120.00000000018002</c:v>
                </c:pt>
                <c:pt idx="121">
                  <c:v>120.99999999978002</c:v>
                </c:pt>
                <c:pt idx="122">
                  <c:v>121.99999999998001</c:v>
                </c:pt>
                <c:pt idx="123">
                  <c:v>123.00000000018001</c:v>
                </c:pt>
                <c:pt idx="124">
                  <c:v>123.99999999978</c:v>
                </c:pt>
                <c:pt idx="125">
                  <c:v>124.99999999997999</c:v>
                </c:pt>
                <c:pt idx="126">
                  <c:v>126.00000000017999</c:v>
                </c:pt>
                <c:pt idx="127">
                  <c:v>126.99999999977999</c:v>
                </c:pt>
                <c:pt idx="128">
                  <c:v>127.99999999997999</c:v>
                </c:pt>
                <c:pt idx="129">
                  <c:v>129.00000000017999</c:v>
                </c:pt>
                <c:pt idx="130">
                  <c:v>129.99999999977999</c:v>
                </c:pt>
                <c:pt idx="131">
                  <c:v>130.99999999997999</c:v>
                </c:pt>
                <c:pt idx="132">
                  <c:v>132.00000000018002</c:v>
                </c:pt>
                <c:pt idx="133">
                  <c:v>132.99999999978002</c:v>
                </c:pt>
                <c:pt idx="134">
                  <c:v>133.99999999998002</c:v>
                </c:pt>
                <c:pt idx="135">
                  <c:v>135.00000000018002</c:v>
                </c:pt>
                <c:pt idx="136">
                  <c:v>135.99999999978002</c:v>
                </c:pt>
                <c:pt idx="137">
                  <c:v>136.99999999998002</c:v>
                </c:pt>
                <c:pt idx="138">
                  <c:v>138.00000000017999</c:v>
                </c:pt>
                <c:pt idx="139">
                  <c:v>138.99999999978002</c:v>
                </c:pt>
                <c:pt idx="140">
                  <c:v>139.99999999997999</c:v>
                </c:pt>
                <c:pt idx="141">
                  <c:v>141.00000000017999</c:v>
                </c:pt>
                <c:pt idx="142">
                  <c:v>141.99999999977999</c:v>
                </c:pt>
                <c:pt idx="143">
                  <c:v>142.99999999997999</c:v>
                </c:pt>
                <c:pt idx="144">
                  <c:v>144.00000000017999</c:v>
                </c:pt>
                <c:pt idx="145">
                  <c:v>144.99999999977999</c:v>
                </c:pt>
                <c:pt idx="146">
                  <c:v>145.99999999997999</c:v>
                </c:pt>
                <c:pt idx="147">
                  <c:v>147.00000000018002</c:v>
                </c:pt>
                <c:pt idx="148">
                  <c:v>147.99999999978002</c:v>
                </c:pt>
                <c:pt idx="149">
                  <c:v>148.99999999998002</c:v>
                </c:pt>
                <c:pt idx="150">
                  <c:v>150.00000000018002</c:v>
                </c:pt>
                <c:pt idx="151">
                  <c:v>150.99999999978002</c:v>
                </c:pt>
                <c:pt idx="152">
                  <c:v>151.99999999998002</c:v>
                </c:pt>
                <c:pt idx="153">
                  <c:v>153.00000000017999</c:v>
                </c:pt>
                <c:pt idx="154">
                  <c:v>153.99999999978002</c:v>
                </c:pt>
                <c:pt idx="155">
                  <c:v>154.99999999997999</c:v>
                </c:pt>
                <c:pt idx="156">
                  <c:v>156.00000000017999</c:v>
                </c:pt>
                <c:pt idx="157">
                  <c:v>156.99999999977999</c:v>
                </c:pt>
                <c:pt idx="158">
                  <c:v>157.99999999997999</c:v>
                </c:pt>
                <c:pt idx="159">
                  <c:v>159.00000000017999</c:v>
                </c:pt>
                <c:pt idx="160">
                  <c:v>159.99999999977999</c:v>
                </c:pt>
                <c:pt idx="161">
                  <c:v>160.99999999997999</c:v>
                </c:pt>
                <c:pt idx="162">
                  <c:v>162.00000000018002</c:v>
                </c:pt>
                <c:pt idx="163">
                  <c:v>162.99999999978002</c:v>
                </c:pt>
                <c:pt idx="164">
                  <c:v>163.99999999998002</c:v>
                </c:pt>
                <c:pt idx="165">
                  <c:v>165.00000000018002</c:v>
                </c:pt>
                <c:pt idx="166">
                  <c:v>165.99999999978002</c:v>
                </c:pt>
                <c:pt idx="167">
                  <c:v>166.99999999998002</c:v>
                </c:pt>
                <c:pt idx="168">
                  <c:v>168.00000000017999</c:v>
                </c:pt>
                <c:pt idx="169">
                  <c:v>168.99999999978002</c:v>
                </c:pt>
                <c:pt idx="170">
                  <c:v>169.99999999997999</c:v>
                </c:pt>
                <c:pt idx="171">
                  <c:v>171.00000000017999</c:v>
                </c:pt>
                <c:pt idx="172">
                  <c:v>171.99999999977999</c:v>
                </c:pt>
                <c:pt idx="173">
                  <c:v>172.99999999997999</c:v>
                </c:pt>
                <c:pt idx="174">
                  <c:v>174.00000000017999</c:v>
                </c:pt>
                <c:pt idx="175">
                  <c:v>174.99999999977999</c:v>
                </c:pt>
                <c:pt idx="176">
                  <c:v>175.99999999997999</c:v>
                </c:pt>
                <c:pt idx="177">
                  <c:v>177.00000000018002</c:v>
                </c:pt>
                <c:pt idx="178">
                  <c:v>177.99999999978002</c:v>
                </c:pt>
                <c:pt idx="179">
                  <c:v>178.99999999998002</c:v>
                </c:pt>
                <c:pt idx="180">
                  <c:v>180.00000000018002</c:v>
                </c:pt>
                <c:pt idx="181">
                  <c:v>180.99999999978002</c:v>
                </c:pt>
                <c:pt idx="182">
                  <c:v>181.99999999998002</c:v>
                </c:pt>
                <c:pt idx="183">
                  <c:v>183.00000000017999</c:v>
                </c:pt>
                <c:pt idx="184">
                  <c:v>183.99999999978002</c:v>
                </c:pt>
                <c:pt idx="185">
                  <c:v>184.99999999997999</c:v>
                </c:pt>
                <c:pt idx="186">
                  <c:v>186.00000000017999</c:v>
                </c:pt>
                <c:pt idx="187">
                  <c:v>186.99999999977999</c:v>
                </c:pt>
                <c:pt idx="188">
                  <c:v>187.99999999997999</c:v>
                </c:pt>
                <c:pt idx="189">
                  <c:v>189.00000000017999</c:v>
                </c:pt>
                <c:pt idx="190">
                  <c:v>189.99999999977999</c:v>
                </c:pt>
                <c:pt idx="191">
                  <c:v>190.99999999997999</c:v>
                </c:pt>
                <c:pt idx="192">
                  <c:v>192.00000000018002</c:v>
                </c:pt>
                <c:pt idx="193">
                  <c:v>192.99999999978002</c:v>
                </c:pt>
                <c:pt idx="194">
                  <c:v>193.99999999998002</c:v>
                </c:pt>
                <c:pt idx="195">
                  <c:v>195.00000000018002</c:v>
                </c:pt>
                <c:pt idx="196">
                  <c:v>195.99999999978002</c:v>
                </c:pt>
                <c:pt idx="197">
                  <c:v>196.99999999998002</c:v>
                </c:pt>
                <c:pt idx="198">
                  <c:v>198.00000000017999</c:v>
                </c:pt>
                <c:pt idx="199">
                  <c:v>198.99999999978002</c:v>
                </c:pt>
                <c:pt idx="200">
                  <c:v>199.99999999997999</c:v>
                </c:pt>
                <c:pt idx="201">
                  <c:v>201.00000000017999</c:v>
                </c:pt>
                <c:pt idx="202">
                  <c:v>201.99999999977999</c:v>
                </c:pt>
                <c:pt idx="203">
                  <c:v>202.99999999997999</c:v>
                </c:pt>
                <c:pt idx="204">
                  <c:v>204.00000000017999</c:v>
                </c:pt>
                <c:pt idx="205">
                  <c:v>204.99999999977999</c:v>
                </c:pt>
                <c:pt idx="206">
                  <c:v>205.99999999997999</c:v>
                </c:pt>
                <c:pt idx="207">
                  <c:v>207.00000000018002</c:v>
                </c:pt>
                <c:pt idx="208">
                  <c:v>207.99999999978002</c:v>
                </c:pt>
                <c:pt idx="209">
                  <c:v>208.99999999998002</c:v>
                </c:pt>
                <c:pt idx="210">
                  <c:v>210.00000000018002</c:v>
                </c:pt>
                <c:pt idx="211">
                  <c:v>210.99999999978002</c:v>
                </c:pt>
                <c:pt idx="212">
                  <c:v>211.99999999998002</c:v>
                </c:pt>
                <c:pt idx="213">
                  <c:v>213.00000000017999</c:v>
                </c:pt>
                <c:pt idx="214">
                  <c:v>213.99999999978002</c:v>
                </c:pt>
                <c:pt idx="215">
                  <c:v>214.99999999997999</c:v>
                </c:pt>
                <c:pt idx="216">
                  <c:v>216.00000000017999</c:v>
                </c:pt>
                <c:pt idx="217">
                  <c:v>216.99999999977999</c:v>
                </c:pt>
                <c:pt idx="218">
                  <c:v>217.99999999997999</c:v>
                </c:pt>
              </c:numCache>
            </c:numRef>
          </c:xVal>
          <c:yVal>
            <c:numRef>
              <c:f>yellow!$E$8:$E$250</c:f>
              <c:numCache>
                <c:formatCode>General</c:formatCode>
                <c:ptCount val="243"/>
                <c:pt idx="0">
                  <c:v>6.2005615234400002</c:v>
                </c:pt>
                <c:pt idx="1">
                  <c:v>6.201171875</c:v>
                </c:pt>
                <c:pt idx="2">
                  <c:v>6.2005615234400002</c:v>
                </c:pt>
                <c:pt idx="3">
                  <c:v>6.2005615234400002</c:v>
                </c:pt>
                <c:pt idx="4">
                  <c:v>5.8660888671900002</c:v>
                </c:pt>
                <c:pt idx="5">
                  <c:v>4.5651245117199997</c:v>
                </c:pt>
                <c:pt idx="6">
                  <c:v>4.3890380859400002</c:v>
                </c:pt>
                <c:pt idx="7">
                  <c:v>4.27001953125</c:v>
                </c:pt>
                <c:pt idx="8">
                  <c:v>4.1714477539099999</c:v>
                </c:pt>
                <c:pt idx="9">
                  <c:v>4.0924072265599998</c:v>
                </c:pt>
                <c:pt idx="10">
                  <c:v>4.0264892578099998</c:v>
                </c:pt>
                <c:pt idx="11">
                  <c:v>3.9682006835900001</c:v>
                </c:pt>
                <c:pt idx="12">
                  <c:v>3.9117431640600002</c:v>
                </c:pt>
                <c:pt idx="13">
                  <c:v>3.8613891601599999</c:v>
                </c:pt>
                <c:pt idx="14">
                  <c:v>3.8186645507799999</c:v>
                </c:pt>
                <c:pt idx="15">
                  <c:v>3.7741088867200001</c:v>
                </c:pt>
                <c:pt idx="16">
                  <c:v>3.7356567382799999</c:v>
                </c:pt>
                <c:pt idx="17">
                  <c:v>3.6981201171899998</c:v>
                </c:pt>
                <c:pt idx="18">
                  <c:v>3.6618041992200001</c:v>
                </c:pt>
                <c:pt idx="19">
                  <c:v>3.6288452148400001</c:v>
                </c:pt>
                <c:pt idx="20">
                  <c:v>3.5971069335900001</c:v>
                </c:pt>
                <c:pt idx="21">
                  <c:v>3.5641479492200001</c:v>
                </c:pt>
                <c:pt idx="22">
                  <c:v>3.53515625</c:v>
                </c:pt>
                <c:pt idx="23">
                  <c:v>3.5076904296899998</c:v>
                </c:pt>
                <c:pt idx="24">
                  <c:v>3.4780883789099999</c:v>
                </c:pt>
                <c:pt idx="25">
                  <c:v>3.4512329101599999</c:v>
                </c:pt>
                <c:pt idx="26">
                  <c:v>3.4259033203100002</c:v>
                </c:pt>
                <c:pt idx="27">
                  <c:v>3.3987426757799999</c:v>
                </c:pt>
                <c:pt idx="28">
                  <c:v>3.3737182617200001</c:v>
                </c:pt>
                <c:pt idx="29">
                  <c:v>3.3523559570299999</c:v>
                </c:pt>
                <c:pt idx="30">
                  <c:v>3.3258056640600002</c:v>
                </c:pt>
                <c:pt idx="31">
                  <c:v>3.30322265625</c:v>
                </c:pt>
                <c:pt idx="32">
                  <c:v>3.28125</c:v>
                </c:pt>
                <c:pt idx="33">
                  <c:v>3.2583618164099999</c:v>
                </c:pt>
                <c:pt idx="34">
                  <c:v>3.2357788085900001</c:v>
                </c:pt>
                <c:pt idx="35">
                  <c:v>3.2144165039099999</c:v>
                </c:pt>
                <c:pt idx="36">
                  <c:v>3.1954956054700001</c:v>
                </c:pt>
                <c:pt idx="37">
                  <c:v>3.17138671875</c:v>
                </c:pt>
                <c:pt idx="38">
                  <c:v>3.1521606445299999</c:v>
                </c:pt>
                <c:pt idx="39">
                  <c:v>3.134765625</c:v>
                </c:pt>
                <c:pt idx="40">
                  <c:v>3.115234375</c:v>
                </c:pt>
                <c:pt idx="41">
                  <c:v>3.09448242188</c:v>
                </c:pt>
                <c:pt idx="42">
                  <c:v>3.0752563476599999</c:v>
                </c:pt>
                <c:pt idx="43">
                  <c:v>3.0563354492200001</c:v>
                </c:pt>
                <c:pt idx="44">
                  <c:v>3.0377197265600002</c:v>
                </c:pt>
                <c:pt idx="45">
                  <c:v>3.0218505859399998</c:v>
                </c:pt>
                <c:pt idx="46">
                  <c:v>3.0010986328100002</c:v>
                </c:pt>
                <c:pt idx="47">
                  <c:v>2.9855346679700001</c:v>
                </c:pt>
                <c:pt idx="48">
                  <c:v>2.96875</c:v>
                </c:pt>
                <c:pt idx="49">
                  <c:v>2.9495239257799999</c:v>
                </c:pt>
                <c:pt idx="50">
                  <c:v>2.9330444335900001</c:v>
                </c:pt>
                <c:pt idx="51">
                  <c:v>2.9165649414099999</c:v>
                </c:pt>
                <c:pt idx="52">
                  <c:v>2.9010009765600002</c:v>
                </c:pt>
                <c:pt idx="53">
                  <c:v>2.8848266601599999</c:v>
                </c:pt>
                <c:pt idx="54">
                  <c:v>2.8692626953100002</c:v>
                </c:pt>
                <c:pt idx="55">
                  <c:v>2.8524780273400001</c:v>
                </c:pt>
                <c:pt idx="56">
                  <c:v>2.83813476563</c:v>
                </c:pt>
                <c:pt idx="57">
                  <c:v>2.8244018554700001</c:v>
                </c:pt>
                <c:pt idx="58">
                  <c:v>2.8082275390600002</c:v>
                </c:pt>
                <c:pt idx="59">
                  <c:v>2.7938842773400001</c:v>
                </c:pt>
                <c:pt idx="60">
                  <c:v>2.7798461914099999</c:v>
                </c:pt>
                <c:pt idx="61">
                  <c:v>2.76489257813</c:v>
                </c:pt>
                <c:pt idx="62">
                  <c:v>2.7505493164099999</c:v>
                </c:pt>
                <c:pt idx="63">
                  <c:v>2.73559570313</c:v>
                </c:pt>
                <c:pt idx="64">
                  <c:v>2.7215576171899998</c:v>
                </c:pt>
                <c:pt idx="65">
                  <c:v>2.7090454101599999</c:v>
                </c:pt>
                <c:pt idx="66">
                  <c:v>2.6953125</c:v>
                </c:pt>
                <c:pt idx="67">
                  <c:v>2.6834106445299999</c:v>
                </c:pt>
                <c:pt idx="68">
                  <c:v>2.66967773438</c:v>
                </c:pt>
                <c:pt idx="69">
                  <c:v>2.65747070313</c:v>
                </c:pt>
                <c:pt idx="70">
                  <c:v>2.64404296875</c:v>
                </c:pt>
                <c:pt idx="71">
                  <c:v>2.6315307617200001</c:v>
                </c:pt>
                <c:pt idx="72">
                  <c:v>2.6199340820299999</c:v>
                </c:pt>
                <c:pt idx="73">
                  <c:v>2.607421875</c:v>
                </c:pt>
                <c:pt idx="74">
                  <c:v>2.5958251953100002</c:v>
                </c:pt>
                <c:pt idx="75">
                  <c:v>2.5860595703100002</c:v>
                </c:pt>
                <c:pt idx="76">
                  <c:v>2.5726318359399998</c:v>
                </c:pt>
                <c:pt idx="77">
                  <c:v>2.5607299804700001</c:v>
                </c:pt>
                <c:pt idx="78">
                  <c:v>2.5503540039099999</c:v>
                </c:pt>
                <c:pt idx="79">
                  <c:v>2.5399780273400001</c:v>
                </c:pt>
                <c:pt idx="80">
                  <c:v>2.5283813476599999</c:v>
                </c:pt>
                <c:pt idx="81">
                  <c:v>2.5173950195299999</c:v>
                </c:pt>
                <c:pt idx="82">
                  <c:v>2.5070190429700001</c:v>
                </c:pt>
                <c:pt idx="83">
                  <c:v>2.4954223632799999</c:v>
                </c:pt>
                <c:pt idx="84">
                  <c:v>2.4862670898400001</c:v>
                </c:pt>
                <c:pt idx="85">
                  <c:v>2.4746704101599999</c:v>
                </c:pt>
                <c:pt idx="86">
                  <c:v>2.4661254882799999</c:v>
                </c:pt>
                <c:pt idx="87">
                  <c:v>2.4551391601599999</c:v>
                </c:pt>
                <c:pt idx="88">
                  <c:v>2.4468994140600002</c:v>
                </c:pt>
                <c:pt idx="89">
                  <c:v>2.4365234375</c:v>
                </c:pt>
                <c:pt idx="90">
                  <c:v>2.4249267578100002</c:v>
                </c:pt>
                <c:pt idx="91">
                  <c:v>2.4179077148400001</c:v>
                </c:pt>
                <c:pt idx="92">
                  <c:v>2.4069213867200001</c:v>
                </c:pt>
                <c:pt idx="93">
                  <c:v>2.3989868164099999</c:v>
                </c:pt>
                <c:pt idx="94">
                  <c:v>2.3886108398400001</c:v>
                </c:pt>
                <c:pt idx="95">
                  <c:v>2.3797607421899998</c:v>
                </c:pt>
                <c:pt idx="96">
                  <c:v>2.3699951171899998</c:v>
                </c:pt>
                <c:pt idx="97">
                  <c:v>2.3638916015600002</c:v>
                </c:pt>
                <c:pt idx="98">
                  <c:v>2.3538208007799999</c:v>
                </c:pt>
                <c:pt idx="99">
                  <c:v>2.3471069335900001</c:v>
                </c:pt>
                <c:pt idx="100">
                  <c:v>2.3361206054700001</c:v>
                </c:pt>
                <c:pt idx="101">
                  <c:v>2.3284912109399998</c:v>
                </c:pt>
                <c:pt idx="102">
                  <c:v>2.32055664063</c:v>
                </c:pt>
                <c:pt idx="103">
                  <c:v>2.3123168945299999</c:v>
                </c:pt>
                <c:pt idx="104">
                  <c:v>2.3062133789099999</c:v>
                </c:pt>
                <c:pt idx="105">
                  <c:v>2.29858398438</c:v>
                </c:pt>
                <c:pt idx="106">
                  <c:v>2.2900390625</c:v>
                </c:pt>
                <c:pt idx="107">
                  <c:v>2.2817993164099999</c:v>
                </c:pt>
                <c:pt idx="108">
                  <c:v>2.2750854492200001</c:v>
                </c:pt>
                <c:pt idx="109">
                  <c:v>2.2653198242200001</c:v>
                </c:pt>
                <c:pt idx="110">
                  <c:v>2.2601318359399998</c:v>
                </c:pt>
                <c:pt idx="111">
                  <c:v>2.2506713867200001</c:v>
                </c:pt>
                <c:pt idx="112">
                  <c:v>2.24487304688</c:v>
                </c:pt>
                <c:pt idx="113">
                  <c:v>2.23876953125</c:v>
                </c:pt>
                <c:pt idx="114">
                  <c:v>2.2311401367200001</c:v>
                </c:pt>
                <c:pt idx="115">
                  <c:v>2.2244262695299999</c:v>
                </c:pt>
                <c:pt idx="116">
                  <c:v>2.2183227539099999</c:v>
                </c:pt>
                <c:pt idx="117">
                  <c:v>2.2113037109399998</c:v>
                </c:pt>
                <c:pt idx="118">
                  <c:v>2.2048950195299999</c:v>
                </c:pt>
                <c:pt idx="119">
                  <c:v>2.1981811523400001</c:v>
                </c:pt>
                <c:pt idx="120">
                  <c:v>2.1923828125</c:v>
                </c:pt>
                <c:pt idx="121">
                  <c:v>2.1871948242200001</c:v>
                </c:pt>
                <c:pt idx="122">
                  <c:v>2.1795654296899998</c:v>
                </c:pt>
                <c:pt idx="123">
                  <c:v>2.1725463867200001</c:v>
                </c:pt>
                <c:pt idx="124">
                  <c:v>2.1664428710900001</c:v>
                </c:pt>
                <c:pt idx="125">
                  <c:v>2.1621704101599999</c:v>
                </c:pt>
                <c:pt idx="126">
                  <c:v>2.15698242188</c:v>
                </c:pt>
                <c:pt idx="127">
                  <c:v>2.1514892578100002</c:v>
                </c:pt>
                <c:pt idx="128">
                  <c:v>2.1456909179700001</c:v>
                </c:pt>
                <c:pt idx="129">
                  <c:v>2.1392822265600002</c:v>
                </c:pt>
                <c:pt idx="130">
                  <c:v>2.1328735351599999</c:v>
                </c:pt>
                <c:pt idx="131">
                  <c:v>2.12890625</c:v>
                </c:pt>
                <c:pt idx="132">
                  <c:v>2.1224975585900001</c:v>
                </c:pt>
                <c:pt idx="133">
                  <c:v>2.1160888671899998</c:v>
                </c:pt>
                <c:pt idx="134">
                  <c:v>2.1102905273400001</c:v>
                </c:pt>
                <c:pt idx="135">
                  <c:v>2.10571289063</c:v>
                </c:pt>
                <c:pt idx="136">
                  <c:v>2.1011352539099999</c:v>
                </c:pt>
                <c:pt idx="137">
                  <c:v>2.09716796875</c:v>
                </c:pt>
                <c:pt idx="138">
                  <c:v>2.0913696289099999</c:v>
                </c:pt>
                <c:pt idx="139">
                  <c:v>2.0867919921899998</c:v>
                </c:pt>
                <c:pt idx="140">
                  <c:v>2.0822143554700001</c:v>
                </c:pt>
                <c:pt idx="141">
                  <c:v>2.0791625976599999</c:v>
                </c:pt>
                <c:pt idx="142">
                  <c:v>2.0730590820299999</c:v>
                </c:pt>
                <c:pt idx="143">
                  <c:v>2.0687866210900001</c:v>
                </c:pt>
                <c:pt idx="144">
                  <c:v>2.0632934570299999</c:v>
                </c:pt>
                <c:pt idx="145">
                  <c:v>2.05810546875</c:v>
                </c:pt>
                <c:pt idx="146">
                  <c:v>2.05444335938</c:v>
                </c:pt>
                <c:pt idx="147">
                  <c:v>2.0492553710900001</c:v>
                </c:pt>
                <c:pt idx="148">
                  <c:v>2.04711914063</c:v>
                </c:pt>
                <c:pt idx="149">
                  <c:v>2.0419311523400001</c:v>
                </c:pt>
                <c:pt idx="150">
                  <c:v>2.03735351563</c:v>
                </c:pt>
                <c:pt idx="151">
                  <c:v>2.0330810546899998</c:v>
                </c:pt>
                <c:pt idx="152">
                  <c:v>2.0291137695299999</c:v>
                </c:pt>
                <c:pt idx="153">
                  <c:v>2.0269775390600002</c:v>
                </c:pt>
                <c:pt idx="154">
                  <c:v>2.0217895507799999</c:v>
                </c:pt>
                <c:pt idx="155">
                  <c:v>2.0169067382799999</c:v>
                </c:pt>
                <c:pt idx="156">
                  <c:v>2.0147705078100002</c:v>
                </c:pt>
                <c:pt idx="157">
                  <c:v>2.0101928710900001</c:v>
                </c:pt>
                <c:pt idx="158">
                  <c:v>2.0062255859399998</c:v>
                </c:pt>
                <c:pt idx="159">
                  <c:v>2.0025634765600002</c:v>
                </c:pt>
                <c:pt idx="160">
                  <c:v>2.0004272460900001</c:v>
                </c:pt>
                <c:pt idx="161">
                  <c:v>1.99584960938</c:v>
                </c:pt>
                <c:pt idx="162">
                  <c:v>1.9918823242199999</c:v>
                </c:pt>
                <c:pt idx="163">
                  <c:v>1.9873046875</c:v>
                </c:pt>
                <c:pt idx="164">
                  <c:v>1.9857788085900001</c:v>
                </c:pt>
                <c:pt idx="165">
                  <c:v>1.9815063476599999</c:v>
                </c:pt>
                <c:pt idx="166">
                  <c:v>1.97814941406</c:v>
                </c:pt>
                <c:pt idx="167">
                  <c:v>1.97570800781</c:v>
                </c:pt>
                <c:pt idx="168">
                  <c:v>1.9705200195300001</c:v>
                </c:pt>
                <c:pt idx="169">
                  <c:v>1.96716308594</c:v>
                </c:pt>
                <c:pt idx="170">
                  <c:v>1.9650268554699999</c:v>
                </c:pt>
                <c:pt idx="171">
                  <c:v>1.9619750976599999</c:v>
                </c:pt>
                <c:pt idx="172">
                  <c:v>1.95983886719</c:v>
                </c:pt>
                <c:pt idx="173">
                  <c:v>1.95495605469</c:v>
                </c:pt>
                <c:pt idx="174">
                  <c:v>1.9534301757800001</c:v>
                </c:pt>
                <c:pt idx="175">
                  <c:v>1.9497680664099999</c:v>
                </c:pt>
                <c:pt idx="176">
                  <c:v>1.94702148438</c:v>
                </c:pt>
                <c:pt idx="177">
                  <c:v>1.9442749023400001</c:v>
                </c:pt>
                <c:pt idx="178">
                  <c:v>1.9400024414099999</c:v>
                </c:pt>
                <c:pt idx="179">
                  <c:v>1.93908691406</c:v>
                </c:pt>
                <c:pt idx="180">
                  <c:v>1.93481445313</c:v>
                </c:pt>
                <c:pt idx="181">
                  <c:v>1.9332885742199999</c:v>
                </c:pt>
                <c:pt idx="182">
                  <c:v>1.9302368164099999</c:v>
                </c:pt>
                <c:pt idx="183">
                  <c:v>1.9287109375</c:v>
                </c:pt>
                <c:pt idx="184">
                  <c:v>1.923828125</c:v>
                </c:pt>
                <c:pt idx="185">
                  <c:v>1.9229125976599999</c:v>
                </c:pt>
                <c:pt idx="186">
                  <c:v>1.9192504882800001</c:v>
                </c:pt>
                <c:pt idx="187">
                  <c:v>1.91772460938</c:v>
                </c:pt>
                <c:pt idx="188">
                  <c:v>1.91345214844</c:v>
                </c:pt>
                <c:pt idx="189">
                  <c:v>1.9131469726599999</c:v>
                </c:pt>
                <c:pt idx="190">
                  <c:v>1.9082641601599999</c:v>
                </c:pt>
                <c:pt idx="191">
                  <c:v>1.90795898438</c:v>
                </c:pt>
                <c:pt idx="192">
                  <c:v>1.90490722656</c:v>
                </c:pt>
                <c:pt idx="193">
                  <c:v>1.9027709960900001</c:v>
                </c:pt>
                <c:pt idx="194">
                  <c:v>1.8997192382800001</c:v>
                </c:pt>
                <c:pt idx="195">
                  <c:v>1.8978881835900001</c:v>
                </c:pt>
                <c:pt idx="196">
                  <c:v>1.89514160156</c:v>
                </c:pt>
                <c:pt idx="197">
                  <c:v>1.8923950195300001</c:v>
                </c:pt>
                <c:pt idx="198">
                  <c:v>1.8911743164099999</c:v>
                </c:pt>
                <c:pt idx="199">
                  <c:v>1.8887329101599999</c:v>
                </c:pt>
                <c:pt idx="200">
                  <c:v>1.88659667969</c:v>
                </c:pt>
                <c:pt idx="201">
                  <c:v>1.884765625</c:v>
                </c:pt>
                <c:pt idx="202">
                  <c:v>1.8820190429699999</c:v>
                </c:pt>
                <c:pt idx="203">
                  <c:v>1.8814086914099999</c:v>
                </c:pt>
                <c:pt idx="204">
                  <c:v>1.8789672851599999</c:v>
                </c:pt>
                <c:pt idx="205">
                  <c:v>1.87683105469</c:v>
                </c:pt>
                <c:pt idx="206">
                  <c:v>1.87438964844</c:v>
                </c:pt>
                <c:pt idx="207">
                  <c:v>1.87194824219</c:v>
                </c:pt>
                <c:pt idx="208">
                  <c:v>1.8704223632800001</c:v>
                </c:pt>
                <c:pt idx="209">
                  <c:v>1.8667602539099999</c:v>
                </c:pt>
                <c:pt idx="210">
                  <c:v>1.86645507813</c:v>
                </c:pt>
                <c:pt idx="211">
                  <c:v>1.865234375</c:v>
                </c:pt>
                <c:pt idx="212">
                  <c:v>1.86340332031</c:v>
                </c:pt>
                <c:pt idx="213">
                  <c:v>1.86157226563</c:v>
                </c:pt>
                <c:pt idx="214">
                  <c:v>1.8588256835900001</c:v>
                </c:pt>
                <c:pt idx="215">
                  <c:v>1.8569946289099999</c:v>
                </c:pt>
                <c:pt idx="216">
                  <c:v>1.85607910156</c:v>
                </c:pt>
                <c:pt idx="217">
                  <c:v>1.85302734375</c:v>
                </c:pt>
                <c:pt idx="218">
                  <c:v>1.85241699219</c:v>
                </c:pt>
              </c:numCache>
            </c:numRef>
          </c:yVal>
        </c:ser>
        <c:ser>
          <c:idx val="1"/>
          <c:order val="1"/>
          <c:tx>
            <c:v>fit</c:v>
          </c:tx>
          <c:marker>
            <c:symbol val="none"/>
          </c:marker>
          <c:xVal>
            <c:numRef>
              <c:f>yellow!$D$8:$D$250</c:f>
              <c:numCache>
                <c:formatCode>General</c:formatCode>
                <c:ptCount val="243"/>
                <c:pt idx="0">
                  <c:v>0</c:v>
                </c:pt>
                <c:pt idx="1">
                  <c:v>0.99999999996000177</c:v>
                </c:pt>
                <c:pt idx="2">
                  <c:v>1.9999999999800022</c:v>
                </c:pt>
                <c:pt idx="3">
                  <c:v>2.9999999999999991</c:v>
                </c:pt>
                <c:pt idx="4">
                  <c:v>3.9999999999600009</c:v>
                </c:pt>
                <c:pt idx="5">
                  <c:v>4.9999999999800018</c:v>
                </c:pt>
                <c:pt idx="6">
                  <c:v>6.0000000000000018</c:v>
                </c:pt>
                <c:pt idx="7">
                  <c:v>6.99999999996</c:v>
                </c:pt>
                <c:pt idx="8">
                  <c:v>7.9999999999800009</c:v>
                </c:pt>
                <c:pt idx="9">
                  <c:v>9.0000000000000018</c:v>
                </c:pt>
                <c:pt idx="10">
                  <c:v>9.9999999999600035</c:v>
                </c:pt>
                <c:pt idx="11">
                  <c:v>10.999999999980004</c:v>
                </c:pt>
                <c:pt idx="12">
                  <c:v>12.000000000000004</c:v>
                </c:pt>
                <c:pt idx="13">
                  <c:v>12.99999999996</c:v>
                </c:pt>
                <c:pt idx="14">
                  <c:v>13.99999999998</c:v>
                </c:pt>
                <c:pt idx="15">
                  <c:v>15</c:v>
                </c:pt>
                <c:pt idx="16">
                  <c:v>15.999999999960002</c:v>
                </c:pt>
                <c:pt idx="17">
                  <c:v>16.999999999980002</c:v>
                </c:pt>
                <c:pt idx="18">
                  <c:v>18.000000000000004</c:v>
                </c:pt>
                <c:pt idx="19">
                  <c:v>18.999999999959996</c:v>
                </c:pt>
                <c:pt idx="20">
                  <c:v>19.999999999979998</c:v>
                </c:pt>
                <c:pt idx="21">
                  <c:v>21</c:v>
                </c:pt>
                <c:pt idx="22">
                  <c:v>21.99999999996</c:v>
                </c:pt>
                <c:pt idx="23">
                  <c:v>22.999999999980002</c:v>
                </c:pt>
                <c:pt idx="24">
                  <c:v>24</c:v>
                </c:pt>
                <c:pt idx="25">
                  <c:v>24.999999999960004</c:v>
                </c:pt>
                <c:pt idx="26">
                  <c:v>25.999999999980005</c:v>
                </c:pt>
                <c:pt idx="27">
                  <c:v>27.000000000000004</c:v>
                </c:pt>
                <c:pt idx="28">
                  <c:v>27.99999999996</c:v>
                </c:pt>
                <c:pt idx="29">
                  <c:v>28.999999999979998</c:v>
                </c:pt>
                <c:pt idx="30">
                  <c:v>30</c:v>
                </c:pt>
                <c:pt idx="31">
                  <c:v>30.999999999960004</c:v>
                </c:pt>
                <c:pt idx="32">
                  <c:v>31.999999999980002</c:v>
                </c:pt>
                <c:pt idx="33">
                  <c:v>33</c:v>
                </c:pt>
                <c:pt idx="34">
                  <c:v>33.999999999959996</c:v>
                </c:pt>
                <c:pt idx="35">
                  <c:v>34.999999999979998</c:v>
                </c:pt>
                <c:pt idx="36">
                  <c:v>36</c:v>
                </c:pt>
                <c:pt idx="37">
                  <c:v>36.999999999960004</c:v>
                </c:pt>
                <c:pt idx="38">
                  <c:v>37.999999999979998</c:v>
                </c:pt>
                <c:pt idx="39">
                  <c:v>39.000000000179995</c:v>
                </c:pt>
                <c:pt idx="40">
                  <c:v>39.999999999780009</c:v>
                </c:pt>
                <c:pt idx="41">
                  <c:v>40.999999999980005</c:v>
                </c:pt>
                <c:pt idx="42">
                  <c:v>42.000000000180002</c:v>
                </c:pt>
                <c:pt idx="43">
                  <c:v>42.999999999779995</c:v>
                </c:pt>
                <c:pt idx="44">
                  <c:v>43.999999999980005</c:v>
                </c:pt>
                <c:pt idx="45">
                  <c:v>45.000000000180002</c:v>
                </c:pt>
                <c:pt idx="46">
                  <c:v>45.999999999780002</c:v>
                </c:pt>
                <c:pt idx="47">
                  <c:v>46.999999999979998</c:v>
                </c:pt>
                <c:pt idx="48">
                  <c:v>48.000000000180009</c:v>
                </c:pt>
                <c:pt idx="49">
                  <c:v>48.999999999780002</c:v>
                </c:pt>
                <c:pt idx="50">
                  <c:v>49.999999999979998</c:v>
                </c:pt>
                <c:pt idx="51">
                  <c:v>51.000000000179995</c:v>
                </c:pt>
                <c:pt idx="52">
                  <c:v>51.999999999780002</c:v>
                </c:pt>
                <c:pt idx="53">
                  <c:v>52.999999999979998</c:v>
                </c:pt>
                <c:pt idx="54">
                  <c:v>54.000000000179995</c:v>
                </c:pt>
                <c:pt idx="55">
                  <c:v>54.999999999780009</c:v>
                </c:pt>
                <c:pt idx="56">
                  <c:v>55.999999999980005</c:v>
                </c:pt>
                <c:pt idx="57">
                  <c:v>57.000000000180002</c:v>
                </c:pt>
                <c:pt idx="58">
                  <c:v>57.999999999779995</c:v>
                </c:pt>
                <c:pt idx="59">
                  <c:v>58.999999999980005</c:v>
                </c:pt>
                <c:pt idx="60">
                  <c:v>60.000000000180002</c:v>
                </c:pt>
                <c:pt idx="61">
                  <c:v>60.999999999780002</c:v>
                </c:pt>
                <c:pt idx="62">
                  <c:v>61.999999999979998</c:v>
                </c:pt>
                <c:pt idx="63">
                  <c:v>63.000000000180009</c:v>
                </c:pt>
                <c:pt idx="64">
                  <c:v>63.999999999780002</c:v>
                </c:pt>
                <c:pt idx="65">
                  <c:v>64.999999999979991</c:v>
                </c:pt>
                <c:pt idx="66">
                  <c:v>66.000000000179995</c:v>
                </c:pt>
                <c:pt idx="67">
                  <c:v>66.999999999780002</c:v>
                </c:pt>
                <c:pt idx="68">
                  <c:v>67.999999999980005</c:v>
                </c:pt>
                <c:pt idx="69">
                  <c:v>69.000000000179995</c:v>
                </c:pt>
                <c:pt idx="70">
                  <c:v>69.999999999780002</c:v>
                </c:pt>
                <c:pt idx="71">
                  <c:v>70.999999999980005</c:v>
                </c:pt>
                <c:pt idx="72">
                  <c:v>72.000000000179995</c:v>
                </c:pt>
                <c:pt idx="73">
                  <c:v>72.999999999780002</c:v>
                </c:pt>
                <c:pt idx="74">
                  <c:v>73.999999999980005</c:v>
                </c:pt>
                <c:pt idx="75">
                  <c:v>75.000000000180009</c:v>
                </c:pt>
                <c:pt idx="76">
                  <c:v>75.999999999780002</c:v>
                </c:pt>
                <c:pt idx="77">
                  <c:v>76.999999999979991</c:v>
                </c:pt>
                <c:pt idx="78">
                  <c:v>78.000000000180009</c:v>
                </c:pt>
                <c:pt idx="79">
                  <c:v>78.999999999780002</c:v>
                </c:pt>
                <c:pt idx="80">
                  <c:v>79.999999999979991</c:v>
                </c:pt>
                <c:pt idx="81">
                  <c:v>81.000000000179995</c:v>
                </c:pt>
                <c:pt idx="82">
                  <c:v>81.999999999780002</c:v>
                </c:pt>
                <c:pt idx="83">
                  <c:v>82.999999999980005</c:v>
                </c:pt>
                <c:pt idx="84">
                  <c:v>84.000000000179995</c:v>
                </c:pt>
                <c:pt idx="85">
                  <c:v>84.999999999780002</c:v>
                </c:pt>
                <c:pt idx="86">
                  <c:v>85.999999999980005</c:v>
                </c:pt>
                <c:pt idx="87">
                  <c:v>87.000000000179995</c:v>
                </c:pt>
                <c:pt idx="88">
                  <c:v>87.999999999780002</c:v>
                </c:pt>
                <c:pt idx="89">
                  <c:v>88.999999999980005</c:v>
                </c:pt>
                <c:pt idx="90">
                  <c:v>90.000000000180009</c:v>
                </c:pt>
                <c:pt idx="91">
                  <c:v>90.999999999780002</c:v>
                </c:pt>
                <c:pt idx="92">
                  <c:v>91.999999999979991</c:v>
                </c:pt>
                <c:pt idx="93">
                  <c:v>93.000000000180009</c:v>
                </c:pt>
                <c:pt idx="94">
                  <c:v>93.999999999780002</c:v>
                </c:pt>
                <c:pt idx="95">
                  <c:v>94.999999999979991</c:v>
                </c:pt>
                <c:pt idx="96">
                  <c:v>96.000000000179995</c:v>
                </c:pt>
                <c:pt idx="97">
                  <c:v>96.999999999780002</c:v>
                </c:pt>
                <c:pt idx="98">
                  <c:v>97.999999999980005</c:v>
                </c:pt>
                <c:pt idx="99">
                  <c:v>99.000000000179995</c:v>
                </c:pt>
                <c:pt idx="100">
                  <c:v>99.999999999779988</c:v>
                </c:pt>
                <c:pt idx="101">
                  <c:v>100.99999999997999</c:v>
                </c:pt>
                <c:pt idx="102">
                  <c:v>102.00000000018001</c:v>
                </c:pt>
                <c:pt idx="103">
                  <c:v>102.99999999978002</c:v>
                </c:pt>
                <c:pt idx="104">
                  <c:v>103.99999999998001</c:v>
                </c:pt>
                <c:pt idx="105">
                  <c:v>105.00000000018001</c:v>
                </c:pt>
                <c:pt idx="106">
                  <c:v>105.99999999978</c:v>
                </c:pt>
                <c:pt idx="107">
                  <c:v>106.99999999997999</c:v>
                </c:pt>
                <c:pt idx="108">
                  <c:v>108.00000000017999</c:v>
                </c:pt>
                <c:pt idx="109">
                  <c:v>108.99999999977999</c:v>
                </c:pt>
                <c:pt idx="110">
                  <c:v>109.99999999998001</c:v>
                </c:pt>
                <c:pt idx="111">
                  <c:v>111.00000000018001</c:v>
                </c:pt>
                <c:pt idx="112">
                  <c:v>111.99999999978</c:v>
                </c:pt>
                <c:pt idx="113">
                  <c:v>112.99999999998001</c:v>
                </c:pt>
                <c:pt idx="114">
                  <c:v>114.00000000017999</c:v>
                </c:pt>
                <c:pt idx="115">
                  <c:v>114.99999999977999</c:v>
                </c:pt>
                <c:pt idx="116">
                  <c:v>115.99999999997999</c:v>
                </c:pt>
                <c:pt idx="117">
                  <c:v>117.00000000018001</c:v>
                </c:pt>
                <c:pt idx="118">
                  <c:v>117.99999999978002</c:v>
                </c:pt>
                <c:pt idx="119">
                  <c:v>118.99999999998001</c:v>
                </c:pt>
                <c:pt idx="120">
                  <c:v>120.00000000018002</c:v>
                </c:pt>
                <c:pt idx="121">
                  <c:v>120.99999999978002</c:v>
                </c:pt>
                <c:pt idx="122">
                  <c:v>121.99999999998001</c:v>
                </c:pt>
                <c:pt idx="123">
                  <c:v>123.00000000018001</c:v>
                </c:pt>
                <c:pt idx="124">
                  <c:v>123.99999999978</c:v>
                </c:pt>
                <c:pt idx="125">
                  <c:v>124.99999999997999</c:v>
                </c:pt>
                <c:pt idx="126">
                  <c:v>126.00000000017999</c:v>
                </c:pt>
                <c:pt idx="127">
                  <c:v>126.99999999977999</c:v>
                </c:pt>
                <c:pt idx="128">
                  <c:v>127.99999999997999</c:v>
                </c:pt>
                <c:pt idx="129">
                  <c:v>129.00000000017999</c:v>
                </c:pt>
                <c:pt idx="130">
                  <c:v>129.99999999977999</c:v>
                </c:pt>
                <c:pt idx="131">
                  <c:v>130.99999999997999</c:v>
                </c:pt>
                <c:pt idx="132">
                  <c:v>132.00000000018002</c:v>
                </c:pt>
                <c:pt idx="133">
                  <c:v>132.99999999978002</c:v>
                </c:pt>
                <c:pt idx="134">
                  <c:v>133.99999999998002</c:v>
                </c:pt>
                <c:pt idx="135">
                  <c:v>135.00000000018002</c:v>
                </c:pt>
                <c:pt idx="136">
                  <c:v>135.99999999978002</c:v>
                </c:pt>
                <c:pt idx="137">
                  <c:v>136.99999999998002</c:v>
                </c:pt>
                <c:pt idx="138">
                  <c:v>138.00000000017999</c:v>
                </c:pt>
                <c:pt idx="139">
                  <c:v>138.99999999978002</c:v>
                </c:pt>
                <c:pt idx="140">
                  <c:v>139.99999999997999</c:v>
                </c:pt>
                <c:pt idx="141">
                  <c:v>141.00000000017999</c:v>
                </c:pt>
                <c:pt idx="142">
                  <c:v>141.99999999977999</c:v>
                </c:pt>
                <c:pt idx="143">
                  <c:v>142.99999999997999</c:v>
                </c:pt>
                <c:pt idx="144">
                  <c:v>144.00000000017999</c:v>
                </c:pt>
                <c:pt idx="145">
                  <c:v>144.99999999977999</c:v>
                </c:pt>
                <c:pt idx="146">
                  <c:v>145.99999999997999</c:v>
                </c:pt>
                <c:pt idx="147">
                  <c:v>147.00000000018002</c:v>
                </c:pt>
                <c:pt idx="148">
                  <c:v>147.99999999978002</c:v>
                </c:pt>
                <c:pt idx="149">
                  <c:v>148.99999999998002</c:v>
                </c:pt>
                <c:pt idx="150">
                  <c:v>150.00000000018002</c:v>
                </c:pt>
                <c:pt idx="151">
                  <c:v>150.99999999978002</c:v>
                </c:pt>
                <c:pt idx="152">
                  <c:v>151.99999999998002</c:v>
                </c:pt>
                <c:pt idx="153">
                  <c:v>153.00000000017999</c:v>
                </c:pt>
                <c:pt idx="154">
                  <c:v>153.99999999978002</c:v>
                </c:pt>
                <c:pt idx="155">
                  <c:v>154.99999999997999</c:v>
                </c:pt>
                <c:pt idx="156">
                  <c:v>156.00000000017999</c:v>
                </c:pt>
                <c:pt idx="157">
                  <c:v>156.99999999977999</c:v>
                </c:pt>
                <c:pt idx="158">
                  <c:v>157.99999999997999</c:v>
                </c:pt>
                <c:pt idx="159">
                  <c:v>159.00000000017999</c:v>
                </c:pt>
                <c:pt idx="160">
                  <c:v>159.99999999977999</c:v>
                </c:pt>
                <c:pt idx="161">
                  <c:v>160.99999999997999</c:v>
                </c:pt>
                <c:pt idx="162">
                  <c:v>162.00000000018002</c:v>
                </c:pt>
                <c:pt idx="163">
                  <c:v>162.99999999978002</c:v>
                </c:pt>
                <c:pt idx="164">
                  <c:v>163.99999999998002</c:v>
                </c:pt>
                <c:pt idx="165">
                  <c:v>165.00000000018002</c:v>
                </c:pt>
                <c:pt idx="166">
                  <c:v>165.99999999978002</c:v>
                </c:pt>
                <c:pt idx="167">
                  <c:v>166.99999999998002</c:v>
                </c:pt>
                <c:pt idx="168">
                  <c:v>168.00000000017999</c:v>
                </c:pt>
                <c:pt idx="169">
                  <c:v>168.99999999978002</c:v>
                </c:pt>
                <c:pt idx="170">
                  <c:v>169.99999999997999</c:v>
                </c:pt>
                <c:pt idx="171">
                  <c:v>171.00000000017999</c:v>
                </c:pt>
                <c:pt idx="172">
                  <c:v>171.99999999977999</c:v>
                </c:pt>
                <c:pt idx="173">
                  <c:v>172.99999999997999</c:v>
                </c:pt>
                <c:pt idx="174">
                  <c:v>174.00000000017999</c:v>
                </c:pt>
                <c:pt idx="175">
                  <c:v>174.99999999977999</c:v>
                </c:pt>
                <c:pt idx="176">
                  <c:v>175.99999999997999</c:v>
                </c:pt>
                <c:pt idx="177">
                  <c:v>177.00000000018002</c:v>
                </c:pt>
                <c:pt idx="178">
                  <c:v>177.99999999978002</c:v>
                </c:pt>
                <c:pt idx="179">
                  <c:v>178.99999999998002</c:v>
                </c:pt>
                <c:pt idx="180">
                  <c:v>180.00000000018002</c:v>
                </c:pt>
                <c:pt idx="181">
                  <c:v>180.99999999978002</c:v>
                </c:pt>
                <c:pt idx="182">
                  <c:v>181.99999999998002</c:v>
                </c:pt>
                <c:pt idx="183">
                  <c:v>183.00000000017999</c:v>
                </c:pt>
                <c:pt idx="184">
                  <c:v>183.99999999978002</c:v>
                </c:pt>
                <c:pt idx="185">
                  <c:v>184.99999999997999</c:v>
                </c:pt>
                <c:pt idx="186">
                  <c:v>186.00000000017999</c:v>
                </c:pt>
                <c:pt idx="187">
                  <c:v>186.99999999977999</c:v>
                </c:pt>
                <c:pt idx="188">
                  <c:v>187.99999999997999</c:v>
                </c:pt>
                <c:pt idx="189">
                  <c:v>189.00000000017999</c:v>
                </c:pt>
                <c:pt idx="190">
                  <c:v>189.99999999977999</c:v>
                </c:pt>
                <c:pt idx="191">
                  <c:v>190.99999999997999</c:v>
                </c:pt>
                <c:pt idx="192">
                  <c:v>192.00000000018002</c:v>
                </c:pt>
                <c:pt idx="193">
                  <c:v>192.99999999978002</c:v>
                </c:pt>
                <c:pt idx="194">
                  <c:v>193.99999999998002</c:v>
                </c:pt>
                <c:pt idx="195">
                  <c:v>195.00000000018002</c:v>
                </c:pt>
                <c:pt idx="196">
                  <c:v>195.99999999978002</c:v>
                </c:pt>
                <c:pt idx="197">
                  <c:v>196.99999999998002</c:v>
                </c:pt>
                <c:pt idx="198">
                  <c:v>198.00000000017999</c:v>
                </c:pt>
                <c:pt idx="199">
                  <c:v>198.99999999978002</c:v>
                </c:pt>
                <c:pt idx="200">
                  <c:v>199.99999999997999</c:v>
                </c:pt>
                <c:pt idx="201">
                  <c:v>201.00000000017999</c:v>
                </c:pt>
                <c:pt idx="202">
                  <c:v>201.99999999977999</c:v>
                </c:pt>
                <c:pt idx="203">
                  <c:v>202.99999999997999</c:v>
                </c:pt>
                <c:pt idx="204">
                  <c:v>204.00000000017999</c:v>
                </c:pt>
                <c:pt idx="205">
                  <c:v>204.99999999977999</c:v>
                </c:pt>
                <c:pt idx="206">
                  <c:v>205.99999999997999</c:v>
                </c:pt>
                <c:pt idx="207">
                  <c:v>207.00000000018002</c:v>
                </c:pt>
                <c:pt idx="208">
                  <c:v>207.99999999978002</c:v>
                </c:pt>
                <c:pt idx="209">
                  <c:v>208.99999999998002</c:v>
                </c:pt>
                <c:pt idx="210">
                  <c:v>210.00000000018002</c:v>
                </c:pt>
                <c:pt idx="211">
                  <c:v>210.99999999978002</c:v>
                </c:pt>
                <c:pt idx="212">
                  <c:v>211.99999999998002</c:v>
                </c:pt>
                <c:pt idx="213">
                  <c:v>213.00000000017999</c:v>
                </c:pt>
                <c:pt idx="214">
                  <c:v>213.99999999978002</c:v>
                </c:pt>
                <c:pt idx="215">
                  <c:v>214.99999999997999</c:v>
                </c:pt>
                <c:pt idx="216">
                  <c:v>216.00000000017999</c:v>
                </c:pt>
                <c:pt idx="217">
                  <c:v>216.99999999977999</c:v>
                </c:pt>
                <c:pt idx="218">
                  <c:v>217.99999999997999</c:v>
                </c:pt>
              </c:numCache>
            </c:numRef>
          </c:xVal>
          <c:yVal>
            <c:numRef>
              <c:f>yellow!$F$8:$F$250</c:f>
              <c:numCache>
                <c:formatCode>General</c:formatCode>
                <c:ptCount val="243"/>
                <c:pt idx="0">
                  <c:v>5.2652676782413526</c:v>
                </c:pt>
                <c:pt idx="1">
                  <c:v>5.1791654116246244</c:v>
                </c:pt>
                <c:pt idx="2">
                  <c:v>5.0953255891326563</c:v>
                </c:pt>
                <c:pt idx="3">
                  <c:v>5.0136887622376518</c:v>
                </c:pt>
                <c:pt idx="4">
                  <c:v>4.93419704449542</c:v>
                </c:pt>
                <c:pt idx="5">
                  <c:v>4.8567940704859573</c:v>
                </c:pt>
                <c:pt idx="6">
                  <c:v>4.7814249558748863</c:v>
                </c:pt>
                <c:pt idx="7">
                  <c:v>4.708036258481604</c:v>
                </c:pt>
                <c:pt idx="8">
                  <c:v>4.6365759403722304</c:v>
                </c:pt>
                <c:pt idx="9">
                  <c:v>4.5669933309873443</c:v>
                </c:pt>
                <c:pt idx="10">
                  <c:v>4.4992390911991489</c:v>
                </c:pt>
                <c:pt idx="11">
                  <c:v>4.4332651783147607</c:v>
                </c:pt>
                <c:pt idx="12">
                  <c:v>4.369024812034823</c:v>
                </c:pt>
                <c:pt idx="13">
                  <c:v>4.3064724412702162</c:v>
                </c:pt>
                <c:pt idx="14">
                  <c:v>4.2455637118322205</c:v>
                </c:pt>
                <c:pt idx="15">
                  <c:v>4.1862554350046945</c:v>
                </c:pt>
                <c:pt idx="16">
                  <c:v>4.1285055569084346</c:v>
                </c:pt>
                <c:pt idx="17">
                  <c:v>4.0722731286719593</c:v>
                </c:pt>
                <c:pt idx="18">
                  <c:v>4.0175182774165572</c:v>
                </c:pt>
                <c:pt idx="19">
                  <c:v>3.9642021779727337</c:v>
                </c:pt>
                <c:pt idx="20">
                  <c:v>3.9122870253411319</c:v>
                </c:pt>
                <c:pt idx="21">
                  <c:v>3.861736007905237</c:v>
                </c:pt>
                <c:pt idx="22">
                  <c:v>3.8125132813192932</c:v>
                </c:pt>
                <c:pt idx="23">
                  <c:v>3.7645839430835628</c:v>
                </c:pt>
                <c:pt idx="24">
                  <c:v>3.7179140078136346</c:v>
                </c:pt>
                <c:pt idx="25">
                  <c:v>3.6724703831331116</c:v>
                </c:pt>
                <c:pt idx="26">
                  <c:v>3.62822084620087</c:v>
                </c:pt>
                <c:pt idx="27">
                  <c:v>3.5851340208790772</c:v>
                </c:pt>
                <c:pt idx="28">
                  <c:v>3.5431793554767355</c:v>
                </c:pt>
                <c:pt idx="29">
                  <c:v>3.5023271010790697</c:v>
                </c:pt>
                <c:pt idx="30">
                  <c:v>3.4625482904684857</c:v>
                </c:pt>
                <c:pt idx="31">
                  <c:v>3.4238147175768656</c:v>
                </c:pt>
                <c:pt idx="32">
                  <c:v>3.3860989174787273</c:v>
                </c:pt>
                <c:pt idx="33">
                  <c:v>3.3493741469305398</c:v>
                </c:pt>
                <c:pt idx="34">
                  <c:v>3.3136143654005767</c:v>
                </c:pt>
                <c:pt idx="35">
                  <c:v>3.2787942165981159</c:v>
                </c:pt>
                <c:pt idx="36">
                  <c:v>3.2448890105068555</c:v>
                </c:pt>
                <c:pt idx="37">
                  <c:v>3.211874705871216</c:v>
                </c:pt>
                <c:pt idx="38">
                  <c:v>3.1797278931436406</c:v>
                </c:pt>
                <c:pt idx="39">
                  <c:v>3.1484257778918483</c:v>
                </c:pt>
                <c:pt idx="40">
                  <c:v>3.1179461646629711</c:v>
                </c:pt>
                <c:pt idx="41">
                  <c:v>3.0882674411574218</c:v>
                </c:pt>
                <c:pt idx="42">
                  <c:v>3.0593685630197953</c:v>
                </c:pt>
                <c:pt idx="43">
                  <c:v>3.0312290388599106</c:v>
                </c:pt>
                <c:pt idx="44">
                  <c:v>3.0038289156743665</c:v>
                </c:pt>
                <c:pt idx="45">
                  <c:v>2.9771487647997197</c:v>
                </c:pt>
                <c:pt idx="46">
                  <c:v>2.9511696680835398</c:v>
                </c:pt>
                <c:pt idx="47">
                  <c:v>2.9258732044252365</c:v>
                </c:pt>
                <c:pt idx="48">
                  <c:v>2.9012414368076858</c:v>
                </c:pt>
                <c:pt idx="49">
                  <c:v>2.8772568995300167</c:v>
                </c:pt>
                <c:pt idx="50">
                  <c:v>2.8539025857817673</c:v>
                </c:pt>
                <c:pt idx="51">
                  <c:v>2.8311619356701687</c:v>
                </c:pt>
                <c:pt idx="52">
                  <c:v>2.80901882443314</c:v>
                </c:pt>
                <c:pt idx="53">
                  <c:v>2.7874575509674457</c:v>
                </c:pt>
                <c:pt idx="54">
                  <c:v>2.766462826775193</c:v>
                </c:pt>
                <c:pt idx="55">
                  <c:v>2.7460197650817766</c:v>
                </c:pt>
                <c:pt idx="56">
                  <c:v>2.7261138702447987</c:v>
                </c:pt>
                <c:pt idx="57">
                  <c:v>2.7067310275491994</c:v>
                </c:pt>
                <c:pt idx="58">
                  <c:v>2.6878574931606827</c:v>
                </c:pt>
                <c:pt idx="59">
                  <c:v>2.6694798843477665</c:v>
                </c:pt>
                <c:pt idx="60">
                  <c:v>2.6515851700604043</c:v>
                </c:pt>
                <c:pt idx="61">
                  <c:v>2.6341606616547355</c:v>
                </c:pt>
                <c:pt idx="62">
                  <c:v>2.6171940038658494</c:v>
                </c:pt>
                <c:pt idx="63">
                  <c:v>2.6006731661097318</c:v>
                </c:pt>
                <c:pt idx="64">
                  <c:v>2.5845864339201352</c:v>
                </c:pt>
                <c:pt idx="65">
                  <c:v>2.5689224006144062</c:v>
                </c:pt>
                <c:pt idx="66">
                  <c:v>2.5536699592632361</c:v>
                </c:pt>
                <c:pt idx="67">
                  <c:v>2.5388182947849649</c:v>
                </c:pt>
                <c:pt idx="68">
                  <c:v>2.5243568762512738</c:v>
                </c:pt>
                <c:pt idx="69">
                  <c:v>2.5102754494734612</c:v>
                </c:pt>
                <c:pt idx="70">
                  <c:v>2.4965640297037091</c:v>
                </c:pt>
                <c:pt idx="71">
                  <c:v>2.4832128945315124</c:v>
                </c:pt>
                <c:pt idx="72">
                  <c:v>2.4702125770391468</c:v>
                </c:pt>
                <c:pt idx="73">
                  <c:v>2.457553859063299</c:v>
                </c:pt>
                <c:pt idx="74">
                  <c:v>2.4452277646368783</c:v>
                </c:pt>
                <c:pt idx="75">
                  <c:v>2.4332255536699749</c:v>
                </c:pt>
                <c:pt idx="76">
                  <c:v>2.4215387157288339</c:v>
                </c:pt>
                <c:pt idx="77">
                  <c:v>2.4101589639811749</c:v>
                </c:pt>
                <c:pt idx="78">
                  <c:v>2.399078229362297</c:v>
                </c:pt>
                <c:pt idx="79">
                  <c:v>2.3882886548316784</c:v>
                </c:pt>
                <c:pt idx="80">
                  <c:v>2.3777825897831444</c:v>
                </c:pt>
                <c:pt idx="81">
                  <c:v>2.3675525846588741</c:v>
                </c:pt>
                <c:pt idx="82">
                  <c:v>2.3575913856469533</c:v>
                </c:pt>
                <c:pt idx="83">
                  <c:v>2.3478919295207032</c:v>
                </c:pt>
                <c:pt idx="84">
                  <c:v>2.3384473386662035</c:v>
                </c:pt>
                <c:pt idx="85">
                  <c:v>2.3292509161869375</c:v>
                </c:pt>
                <c:pt idx="86">
                  <c:v>2.3202961411393406</c:v>
                </c:pt>
                <c:pt idx="87">
                  <c:v>2.3115766639420823</c:v>
                </c:pt>
                <c:pt idx="88">
                  <c:v>2.303086301856561</c:v>
                </c:pt>
                <c:pt idx="89">
                  <c:v>2.2948190345882398</c:v>
                </c:pt>
                <c:pt idx="90">
                  <c:v>2.2867690000483871</c:v>
                </c:pt>
                <c:pt idx="91">
                  <c:v>2.2789304901815575</c:v>
                </c:pt>
                <c:pt idx="92">
                  <c:v>2.2712979469046384</c:v>
                </c:pt>
                <c:pt idx="93">
                  <c:v>2.2638659581939851</c:v>
                </c:pt>
                <c:pt idx="94">
                  <c:v>2.256629254233248</c:v>
                </c:pt>
                <c:pt idx="95">
                  <c:v>2.2495827036642027</c:v>
                </c:pt>
                <c:pt idx="96">
                  <c:v>2.2427213099742955</c:v>
                </c:pt>
                <c:pt idx="97">
                  <c:v>2.236040207940226</c:v>
                </c:pt>
                <c:pt idx="98">
                  <c:v>2.2295346601666193</c:v>
                </c:pt>
                <c:pt idx="99">
                  <c:v>2.2232000537509222</c:v>
                </c:pt>
                <c:pt idx="100">
                  <c:v>2.2170318970000276</c:v>
                </c:pt>
                <c:pt idx="101">
                  <c:v>2.2110258162346965</c:v>
                </c:pt>
                <c:pt idx="102">
                  <c:v>2.2051775527105058</c:v>
                </c:pt>
                <c:pt idx="103">
                  <c:v>2.1994829595865579</c:v>
                </c:pt>
                <c:pt idx="104">
                  <c:v>2.1939379989752421</c:v>
                </c:pt>
                <c:pt idx="105">
                  <c:v>2.188538739099581</c:v>
                </c:pt>
                <c:pt idx="106">
                  <c:v>2.1832813514946681</c:v>
                </c:pt>
                <c:pt idx="107">
                  <c:v>2.1781621082839342</c:v>
                </c:pt>
                <c:pt idx="108">
                  <c:v>2.1731773795547413</c:v>
                </c:pt>
                <c:pt idx="109">
                  <c:v>2.1683236307746823</c:v>
                </c:pt>
                <c:pt idx="110">
                  <c:v>2.1635974202769619</c:v>
                </c:pt>
                <c:pt idx="111">
                  <c:v>2.1589953968374815</c:v>
                </c:pt>
                <c:pt idx="112">
                  <c:v>2.1545142972895026</c:v>
                </c:pt>
                <c:pt idx="113">
                  <c:v>2.1501509442020916</c:v>
                </c:pt>
                <c:pt idx="114">
                  <c:v>2.1459022436432238</c:v>
                </c:pt>
                <c:pt idx="115">
                  <c:v>2.1417651829775806</c:v>
                </c:pt>
                <c:pt idx="116">
                  <c:v>2.1377368287232366</c:v>
                </c:pt>
                <c:pt idx="117">
                  <c:v>2.1338143244864991</c:v>
                </c:pt>
                <c:pt idx="118">
                  <c:v>2.1299948889287843</c:v>
                </c:pt>
                <c:pt idx="119">
                  <c:v>2.1262758137878537</c:v>
                </c:pt>
                <c:pt idx="120">
                  <c:v>2.1226544619712122</c:v>
                </c:pt>
                <c:pt idx="121">
                  <c:v>2.1191282656790751</c:v>
                </c:pt>
                <c:pt idx="122">
                  <c:v>2.1156947245775273</c:v>
                </c:pt>
                <c:pt idx="123">
                  <c:v>2.1123514040382991</c:v>
                </c:pt>
                <c:pt idx="124">
                  <c:v>2.1090959334058477</c:v>
                </c:pt>
                <c:pt idx="125">
                  <c:v>2.1059260043107684</c:v>
                </c:pt>
                <c:pt idx="126">
                  <c:v>2.1028393690447174</c:v>
                </c:pt>
                <c:pt idx="127">
                  <c:v>2.0998338389605342</c:v>
                </c:pt>
                <c:pt idx="128">
                  <c:v>2.0969072829151445</c:v>
                </c:pt>
                <c:pt idx="129">
                  <c:v>2.0940576257692491</c:v>
                </c:pt>
                <c:pt idx="130">
                  <c:v>2.0912828469102771</c:v>
                </c:pt>
                <c:pt idx="131">
                  <c:v>2.0885809788148357</c:v>
                </c:pt>
                <c:pt idx="132">
                  <c:v>2.0859501056635863</c:v>
                </c:pt>
                <c:pt idx="133">
                  <c:v>2.0833883619775997</c:v>
                </c:pt>
                <c:pt idx="134">
                  <c:v>2.0808939312911741</c:v>
                </c:pt>
                <c:pt idx="135">
                  <c:v>2.0784650448730542</c:v>
                </c:pt>
                <c:pt idx="136">
                  <c:v>2.0760999804674811</c:v>
                </c:pt>
                <c:pt idx="137">
                  <c:v>2.0737970610689063</c:v>
                </c:pt>
                <c:pt idx="138">
                  <c:v>2.0715546537413898</c:v>
                </c:pt>
                <c:pt idx="139">
                  <c:v>2.0693711684563056</c:v>
                </c:pt>
                <c:pt idx="140">
                  <c:v>2.0672450569611289</c:v>
                </c:pt>
                <c:pt idx="141">
                  <c:v>2.0651748116894741</c:v>
                </c:pt>
                <c:pt idx="142">
                  <c:v>2.0631589646880375</c:v>
                </c:pt>
                <c:pt idx="143">
                  <c:v>2.0611960865722332</c:v>
                </c:pt>
                <c:pt idx="144">
                  <c:v>2.0592847855199143</c:v>
                </c:pt>
                <c:pt idx="145">
                  <c:v>2.0574237062806997</c:v>
                </c:pt>
                <c:pt idx="146">
                  <c:v>2.0556115292117907</c:v>
                </c:pt>
                <c:pt idx="147">
                  <c:v>2.0538469693489514</c:v>
                </c:pt>
                <c:pt idx="148">
                  <c:v>2.052128775491894</c:v>
                </c:pt>
                <c:pt idx="149">
                  <c:v>2.0504557293141219</c:v>
                </c:pt>
                <c:pt idx="150">
                  <c:v>2.0488266445052346</c:v>
                </c:pt>
                <c:pt idx="151">
                  <c:v>2.0472403659265344</c:v>
                </c:pt>
                <c:pt idx="152">
                  <c:v>2.0456957687892117</c:v>
                </c:pt>
                <c:pt idx="153">
                  <c:v>2.0441917578624995</c:v>
                </c:pt>
                <c:pt idx="154">
                  <c:v>2.0427272666941092</c:v>
                </c:pt>
                <c:pt idx="155">
                  <c:v>2.0413012568515105</c:v>
                </c:pt>
                <c:pt idx="156">
                  <c:v>2.0399127171908806</c:v>
                </c:pt>
                <c:pt idx="157">
                  <c:v>2.0385606631373925</c:v>
                </c:pt>
                <c:pt idx="158">
                  <c:v>2.0372441359847442</c:v>
                </c:pt>
                <c:pt idx="159">
                  <c:v>2.0359622022202362</c:v>
                </c:pt>
                <c:pt idx="160">
                  <c:v>2.0347139528603142</c:v>
                </c:pt>
                <c:pt idx="161">
                  <c:v>2.033498502803881</c:v>
                </c:pt>
                <c:pt idx="162">
                  <c:v>2.0323149902091884</c:v>
                </c:pt>
                <c:pt idx="163">
                  <c:v>2.0311625758803937</c:v>
                </c:pt>
                <c:pt idx="164">
                  <c:v>2.030040442670523</c:v>
                </c:pt>
                <c:pt idx="165">
                  <c:v>2.0289477949062023</c:v>
                </c:pt>
                <c:pt idx="166">
                  <c:v>2.0278838578213119</c:v>
                </c:pt>
                <c:pt idx="167">
                  <c:v>2.0268478770057863</c:v>
                </c:pt>
                <c:pt idx="168">
                  <c:v>2.0258391178745119</c:v>
                </c:pt>
                <c:pt idx="169">
                  <c:v>2.0248568651444638</c:v>
                </c:pt>
                <c:pt idx="170">
                  <c:v>2.0239004223258243</c:v>
                </c:pt>
                <c:pt idx="171">
                  <c:v>2.0229691112316566</c:v>
                </c:pt>
                <c:pt idx="172">
                  <c:v>2.0220622714951828</c:v>
                </c:pt>
                <c:pt idx="173">
                  <c:v>2.0211792600999741</c:v>
                </c:pt>
                <c:pt idx="174">
                  <c:v>2.0203194509272682</c:v>
                </c:pt>
                <c:pt idx="175">
                  <c:v>2.0194822343103112</c:v>
                </c:pt>
                <c:pt idx="176">
                  <c:v>2.0186670166006131</c:v>
                </c:pt>
                <c:pt idx="177">
                  <c:v>2.0178732197500242</c:v>
                </c:pt>
                <c:pt idx="178">
                  <c:v>2.0171002808992911</c:v>
                </c:pt>
                <c:pt idx="179">
                  <c:v>2.0163476519776129</c:v>
                </c:pt>
                <c:pt idx="180">
                  <c:v>2.015614799316805</c:v>
                </c:pt>
                <c:pt idx="181">
                  <c:v>2.0149012032714415</c:v>
                </c:pt>
                <c:pt idx="182">
                  <c:v>2.0142063578491602</c:v>
                </c:pt>
                <c:pt idx="183">
                  <c:v>2.0135297703544444</c:v>
                </c:pt>
                <c:pt idx="184">
                  <c:v>2.0128709610379314</c:v>
                </c:pt>
                <c:pt idx="185">
                  <c:v>2.0122294627551005</c:v>
                </c:pt>
                <c:pt idx="186">
                  <c:v>2.0116048206374044</c:v>
                </c:pt>
                <c:pt idx="187">
                  <c:v>2.0109965917685022</c:v>
                </c:pt>
                <c:pt idx="188">
                  <c:v>2.0104043448691509</c:v>
                </c:pt>
                <c:pt idx="189">
                  <c:v>2.0098276599935851</c:v>
                </c:pt>
                <c:pt idx="190">
                  <c:v>2.0092661282306099</c:v>
                </c:pt>
                <c:pt idx="191">
                  <c:v>2.0087193514126831</c:v>
                </c:pt>
                <c:pt idx="192">
                  <c:v>2.0081869418356071</c:v>
                </c:pt>
                <c:pt idx="193">
                  <c:v>2.007668521982569</c:v>
                </c:pt>
                <c:pt idx="194">
                  <c:v>2.0071637242555576</c:v>
                </c:pt>
                <c:pt idx="195">
                  <c:v>2.0066721907165794</c:v>
                </c:pt>
                <c:pt idx="196">
                  <c:v>2.0061935728328812</c:v>
                </c:pt>
                <c:pt idx="197">
                  <c:v>2.0057275312289931</c:v>
                </c:pt>
                <c:pt idx="198">
                  <c:v>2.0052737354478061</c:v>
                </c:pt>
                <c:pt idx="199">
                  <c:v>2.0048318637153617</c:v>
                </c:pt>
                <c:pt idx="200">
                  <c:v>2.004401602711928</c:v>
                </c:pt>
                <c:pt idx="201">
                  <c:v>2.0039826473514228</c:v>
                </c:pt>
                <c:pt idx="202">
                  <c:v>2.0035747005642599</c:v>
                </c:pt>
                <c:pt idx="203">
                  <c:v>2.0031774730860024</c:v>
                </c:pt>
                <c:pt idx="204">
                  <c:v>2.002790683253719</c:v>
                </c:pt>
                <c:pt idx="205">
                  <c:v>2.0024140568055055</c:v>
                </c:pt>
                <c:pt idx="206">
                  <c:v>2.0020473266853602</c:v>
                </c:pt>
                <c:pt idx="207">
                  <c:v>2.0016902328551796</c:v>
                </c:pt>
                <c:pt idx="208">
                  <c:v>2.0013425221096668</c:v>
                </c:pt>
                <c:pt idx="209">
                  <c:v>2.0010039478961921</c:v>
                </c:pt>
                <c:pt idx="210">
                  <c:v>2.0006742701412197</c:v>
                </c:pt>
                <c:pt idx="211">
                  <c:v>2.0003532550794296</c:v>
                </c:pt>
                <c:pt idx="212">
                  <c:v>2.0000406750874049</c:v>
                </c:pt>
                <c:pt idx="213">
                  <c:v>1.9997363085233888</c:v>
                </c:pt>
                <c:pt idx="214">
                  <c:v>1.999439939569521</c:v>
                </c:pt>
                <c:pt idx="215">
                  <c:v>1.9991513580782989</c:v>
                </c:pt>
                <c:pt idx="216">
                  <c:v>1.9988703594246322</c:v>
                </c:pt>
                <c:pt idx="217">
                  <c:v>1.9985967443601964</c:v>
                </c:pt>
                <c:pt idx="218">
                  <c:v>1.9983303188716783</c:v>
                </c:pt>
              </c:numCache>
            </c:numRef>
          </c:yVal>
        </c:ser>
        <c:axId val="184135040"/>
        <c:axId val="197077632"/>
      </c:scatterChart>
      <c:valAx>
        <c:axId val="184135040"/>
        <c:scaling>
          <c:orientation val="minMax"/>
          <c:max val="230"/>
          <c:min val="0"/>
        </c:scaling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Time (s)</a:t>
                </a:r>
              </a:p>
            </c:rich>
          </c:tx>
        </c:title>
        <c:numFmt formatCode="General" sourceLinked="1"/>
        <c:tickLblPos val="nextTo"/>
        <c:crossAx val="197077632"/>
        <c:crosses val="autoZero"/>
        <c:crossBetween val="midCat"/>
      </c:valAx>
      <c:valAx>
        <c:axId val="197077632"/>
        <c:scaling>
          <c:orientation val="minMax"/>
          <c:max val="7"/>
          <c:min val="0.5"/>
        </c:scaling>
        <c:axPos val="l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Voltage (V)</a:t>
                </a:r>
              </a:p>
            </c:rich>
          </c:tx>
        </c:title>
        <c:numFmt formatCode="General" sourceLinked="1"/>
        <c:tickLblPos val="nextTo"/>
        <c:crossAx val="184135040"/>
        <c:crosses val="autoZero"/>
        <c:crossBetween val="midCat"/>
      </c:valAx>
    </c:plotArea>
    <c:legend>
      <c:legendPos val="r"/>
    </c:legend>
    <c:plotVisOnly val="1"/>
  </c:chart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nl-NL"/>
  <c:chart>
    <c:plotArea>
      <c:layout/>
      <c:scatterChart>
        <c:scatterStyle val="lineMarker"/>
        <c:ser>
          <c:idx val="0"/>
          <c:order val="0"/>
          <c:tx>
            <c:v>data</c:v>
          </c:tx>
          <c:spPr>
            <a:ln w="28575">
              <a:noFill/>
            </a:ln>
          </c:spPr>
          <c:marker>
            <c:symbol val="diamond"/>
            <c:size val="4"/>
          </c:marker>
          <c:xVal>
            <c:numRef>
              <c:f>red!$D$8:$D$250</c:f>
              <c:numCache>
                <c:formatCode>General</c:formatCode>
                <c:ptCount val="243"/>
                <c:pt idx="0">
                  <c:v>0</c:v>
                </c:pt>
                <c:pt idx="1">
                  <c:v>0.99999999996000177</c:v>
                </c:pt>
                <c:pt idx="2">
                  <c:v>1.9999999999800022</c:v>
                </c:pt>
                <c:pt idx="3">
                  <c:v>2.9999999999999991</c:v>
                </c:pt>
                <c:pt idx="4">
                  <c:v>3.9999999999600009</c:v>
                </c:pt>
                <c:pt idx="5">
                  <c:v>4.9999999999800018</c:v>
                </c:pt>
                <c:pt idx="6">
                  <c:v>6.0000000000000018</c:v>
                </c:pt>
                <c:pt idx="7">
                  <c:v>6.99999999996</c:v>
                </c:pt>
                <c:pt idx="8">
                  <c:v>7.9999999999800009</c:v>
                </c:pt>
                <c:pt idx="9">
                  <c:v>9.0000000000000018</c:v>
                </c:pt>
                <c:pt idx="10">
                  <c:v>9.9999999999600035</c:v>
                </c:pt>
                <c:pt idx="11">
                  <c:v>10.999999999980004</c:v>
                </c:pt>
                <c:pt idx="12">
                  <c:v>12.000000000000004</c:v>
                </c:pt>
                <c:pt idx="13">
                  <c:v>12.99999999996</c:v>
                </c:pt>
                <c:pt idx="14">
                  <c:v>13.99999999998</c:v>
                </c:pt>
                <c:pt idx="15">
                  <c:v>15</c:v>
                </c:pt>
                <c:pt idx="16">
                  <c:v>15.999999999960002</c:v>
                </c:pt>
                <c:pt idx="17">
                  <c:v>16.999999999980002</c:v>
                </c:pt>
                <c:pt idx="18">
                  <c:v>18.000000000000004</c:v>
                </c:pt>
                <c:pt idx="19">
                  <c:v>18.999999999959996</c:v>
                </c:pt>
                <c:pt idx="20">
                  <c:v>19.999999999979998</c:v>
                </c:pt>
                <c:pt idx="21">
                  <c:v>21</c:v>
                </c:pt>
                <c:pt idx="22">
                  <c:v>21.99999999996</c:v>
                </c:pt>
                <c:pt idx="23">
                  <c:v>22.999999999980002</c:v>
                </c:pt>
                <c:pt idx="24">
                  <c:v>24</c:v>
                </c:pt>
                <c:pt idx="25">
                  <c:v>24.999999999960004</c:v>
                </c:pt>
                <c:pt idx="26">
                  <c:v>25.999999999980005</c:v>
                </c:pt>
                <c:pt idx="27">
                  <c:v>27.000000000000004</c:v>
                </c:pt>
                <c:pt idx="28">
                  <c:v>27.99999999996</c:v>
                </c:pt>
                <c:pt idx="29">
                  <c:v>28.999999999979998</c:v>
                </c:pt>
                <c:pt idx="30">
                  <c:v>30</c:v>
                </c:pt>
                <c:pt idx="31">
                  <c:v>30.999999999960004</c:v>
                </c:pt>
                <c:pt idx="32">
                  <c:v>31.999999999980002</c:v>
                </c:pt>
                <c:pt idx="33">
                  <c:v>33</c:v>
                </c:pt>
                <c:pt idx="34">
                  <c:v>33.999999999959996</c:v>
                </c:pt>
                <c:pt idx="35">
                  <c:v>34.999999999979998</c:v>
                </c:pt>
                <c:pt idx="36">
                  <c:v>36</c:v>
                </c:pt>
                <c:pt idx="37">
                  <c:v>36.999999999960004</c:v>
                </c:pt>
                <c:pt idx="38">
                  <c:v>37.999999999979998</c:v>
                </c:pt>
                <c:pt idx="39">
                  <c:v>39.000000000179995</c:v>
                </c:pt>
                <c:pt idx="40">
                  <c:v>39.999999999780009</c:v>
                </c:pt>
                <c:pt idx="41">
                  <c:v>40.999999999980005</c:v>
                </c:pt>
                <c:pt idx="42">
                  <c:v>42.000000000180002</c:v>
                </c:pt>
                <c:pt idx="43">
                  <c:v>42.999999999779995</c:v>
                </c:pt>
                <c:pt idx="44">
                  <c:v>43.999999999980005</c:v>
                </c:pt>
                <c:pt idx="45">
                  <c:v>45.000000000180002</c:v>
                </c:pt>
                <c:pt idx="46">
                  <c:v>45.999999999780002</c:v>
                </c:pt>
                <c:pt idx="47">
                  <c:v>46.999999999979998</c:v>
                </c:pt>
                <c:pt idx="48">
                  <c:v>48.000000000180009</c:v>
                </c:pt>
                <c:pt idx="49">
                  <c:v>48.999999999780002</c:v>
                </c:pt>
                <c:pt idx="50">
                  <c:v>49.999999999979998</c:v>
                </c:pt>
                <c:pt idx="51">
                  <c:v>51.000000000179995</c:v>
                </c:pt>
                <c:pt idx="52">
                  <c:v>51.999999999780002</c:v>
                </c:pt>
                <c:pt idx="53">
                  <c:v>52.999999999979998</c:v>
                </c:pt>
                <c:pt idx="54">
                  <c:v>54.000000000179995</c:v>
                </c:pt>
                <c:pt idx="55">
                  <c:v>54.999999999780009</c:v>
                </c:pt>
                <c:pt idx="56">
                  <c:v>55.999999999980005</c:v>
                </c:pt>
                <c:pt idx="57">
                  <c:v>57.000000000180002</c:v>
                </c:pt>
                <c:pt idx="58">
                  <c:v>57.999999999779995</c:v>
                </c:pt>
                <c:pt idx="59">
                  <c:v>58.999999999980005</c:v>
                </c:pt>
                <c:pt idx="60">
                  <c:v>60.000000000180002</c:v>
                </c:pt>
                <c:pt idx="61">
                  <c:v>60.999999999780002</c:v>
                </c:pt>
                <c:pt idx="62">
                  <c:v>61.999999999979998</c:v>
                </c:pt>
                <c:pt idx="63">
                  <c:v>63.000000000180009</c:v>
                </c:pt>
                <c:pt idx="64">
                  <c:v>63.999999999780002</c:v>
                </c:pt>
                <c:pt idx="65">
                  <c:v>64.999999999979991</c:v>
                </c:pt>
                <c:pt idx="66">
                  <c:v>66.000000000179995</c:v>
                </c:pt>
                <c:pt idx="67">
                  <c:v>66.999999999780002</c:v>
                </c:pt>
                <c:pt idx="68">
                  <c:v>67.999999999980005</c:v>
                </c:pt>
                <c:pt idx="69">
                  <c:v>69.000000000179995</c:v>
                </c:pt>
                <c:pt idx="70">
                  <c:v>69.999999999780002</c:v>
                </c:pt>
                <c:pt idx="71">
                  <c:v>70.999999999980005</c:v>
                </c:pt>
                <c:pt idx="72">
                  <c:v>72.000000000179995</c:v>
                </c:pt>
                <c:pt idx="73">
                  <c:v>72.999999999780002</c:v>
                </c:pt>
                <c:pt idx="74">
                  <c:v>73.999999999980005</c:v>
                </c:pt>
                <c:pt idx="75">
                  <c:v>75.000000000180009</c:v>
                </c:pt>
                <c:pt idx="76">
                  <c:v>75.999999999780002</c:v>
                </c:pt>
                <c:pt idx="77">
                  <c:v>76.999999999979991</c:v>
                </c:pt>
                <c:pt idx="78">
                  <c:v>78.000000000180009</c:v>
                </c:pt>
                <c:pt idx="79">
                  <c:v>78.999999999780002</c:v>
                </c:pt>
                <c:pt idx="80">
                  <c:v>79.999999999979991</c:v>
                </c:pt>
                <c:pt idx="81">
                  <c:v>81.000000000179995</c:v>
                </c:pt>
                <c:pt idx="82">
                  <c:v>81.999999999780002</c:v>
                </c:pt>
                <c:pt idx="83">
                  <c:v>82.999999999980005</c:v>
                </c:pt>
                <c:pt idx="84">
                  <c:v>84.000000000179995</c:v>
                </c:pt>
                <c:pt idx="85">
                  <c:v>84.999999999780002</c:v>
                </c:pt>
                <c:pt idx="86">
                  <c:v>85.999999999980005</c:v>
                </c:pt>
                <c:pt idx="87">
                  <c:v>87.000000000179995</c:v>
                </c:pt>
                <c:pt idx="88">
                  <c:v>87.999999999780002</c:v>
                </c:pt>
                <c:pt idx="89">
                  <c:v>88.999999999980005</c:v>
                </c:pt>
                <c:pt idx="90">
                  <c:v>90.000000000180009</c:v>
                </c:pt>
                <c:pt idx="91">
                  <c:v>90.999999999780002</c:v>
                </c:pt>
                <c:pt idx="92">
                  <c:v>91.999999999979991</c:v>
                </c:pt>
                <c:pt idx="93">
                  <c:v>93.000000000180009</c:v>
                </c:pt>
                <c:pt idx="94">
                  <c:v>93.999999999780002</c:v>
                </c:pt>
                <c:pt idx="95">
                  <c:v>94.999999999979991</c:v>
                </c:pt>
                <c:pt idx="96">
                  <c:v>96.000000000179995</c:v>
                </c:pt>
                <c:pt idx="97">
                  <c:v>96.999999999780002</c:v>
                </c:pt>
                <c:pt idx="98">
                  <c:v>97.999999999980005</c:v>
                </c:pt>
                <c:pt idx="99">
                  <c:v>99.000000000179995</c:v>
                </c:pt>
                <c:pt idx="100">
                  <c:v>99.999999999779988</c:v>
                </c:pt>
                <c:pt idx="101">
                  <c:v>100.99999999997999</c:v>
                </c:pt>
                <c:pt idx="102">
                  <c:v>102.00000000018001</c:v>
                </c:pt>
                <c:pt idx="103">
                  <c:v>102.99999999978002</c:v>
                </c:pt>
                <c:pt idx="104">
                  <c:v>103.99999999998001</c:v>
                </c:pt>
                <c:pt idx="105">
                  <c:v>105.00000000018001</c:v>
                </c:pt>
                <c:pt idx="106">
                  <c:v>105.99999999978</c:v>
                </c:pt>
                <c:pt idx="107">
                  <c:v>106.99999999997999</c:v>
                </c:pt>
                <c:pt idx="108">
                  <c:v>108.00000000017999</c:v>
                </c:pt>
                <c:pt idx="109">
                  <c:v>108.99999999977999</c:v>
                </c:pt>
                <c:pt idx="110">
                  <c:v>109.99999999998001</c:v>
                </c:pt>
                <c:pt idx="111">
                  <c:v>111.00000000018001</c:v>
                </c:pt>
                <c:pt idx="112">
                  <c:v>111.99999999978</c:v>
                </c:pt>
                <c:pt idx="113">
                  <c:v>112.99999999998001</c:v>
                </c:pt>
                <c:pt idx="114">
                  <c:v>114.00000000017999</c:v>
                </c:pt>
                <c:pt idx="115">
                  <c:v>114.99999999977999</c:v>
                </c:pt>
                <c:pt idx="116">
                  <c:v>115.99999999997999</c:v>
                </c:pt>
                <c:pt idx="117">
                  <c:v>117.00000000018001</c:v>
                </c:pt>
                <c:pt idx="118">
                  <c:v>117.99999999978002</c:v>
                </c:pt>
                <c:pt idx="119">
                  <c:v>118.99999999998001</c:v>
                </c:pt>
                <c:pt idx="120">
                  <c:v>120.00000000018002</c:v>
                </c:pt>
                <c:pt idx="121">
                  <c:v>120.99999999978002</c:v>
                </c:pt>
                <c:pt idx="122">
                  <c:v>121.99999999998001</c:v>
                </c:pt>
                <c:pt idx="123">
                  <c:v>123.00000000018001</c:v>
                </c:pt>
                <c:pt idx="124">
                  <c:v>123.99999999978</c:v>
                </c:pt>
                <c:pt idx="125">
                  <c:v>124.99999999997999</c:v>
                </c:pt>
                <c:pt idx="126">
                  <c:v>126.00000000017999</c:v>
                </c:pt>
                <c:pt idx="127">
                  <c:v>126.99999999977999</c:v>
                </c:pt>
                <c:pt idx="128">
                  <c:v>127.99999999997999</c:v>
                </c:pt>
                <c:pt idx="129">
                  <c:v>129.00000000017999</c:v>
                </c:pt>
                <c:pt idx="130">
                  <c:v>129.99999999977999</c:v>
                </c:pt>
                <c:pt idx="131">
                  <c:v>130.99999999997999</c:v>
                </c:pt>
                <c:pt idx="132">
                  <c:v>132.00000000018002</c:v>
                </c:pt>
                <c:pt idx="133">
                  <c:v>132.99999999978002</c:v>
                </c:pt>
                <c:pt idx="134">
                  <c:v>133.99999999998002</c:v>
                </c:pt>
                <c:pt idx="135">
                  <c:v>135.00000000018002</c:v>
                </c:pt>
                <c:pt idx="136">
                  <c:v>135.99999999978002</c:v>
                </c:pt>
                <c:pt idx="137">
                  <c:v>136.99999999998002</c:v>
                </c:pt>
                <c:pt idx="138">
                  <c:v>138.00000000017999</c:v>
                </c:pt>
                <c:pt idx="139">
                  <c:v>138.99999999978002</c:v>
                </c:pt>
                <c:pt idx="140">
                  <c:v>139.99999999997999</c:v>
                </c:pt>
                <c:pt idx="141">
                  <c:v>141.00000000017999</c:v>
                </c:pt>
                <c:pt idx="142">
                  <c:v>141.99999999977999</c:v>
                </c:pt>
                <c:pt idx="143">
                  <c:v>142.99999999997999</c:v>
                </c:pt>
                <c:pt idx="144">
                  <c:v>144.00000000017999</c:v>
                </c:pt>
                <c:pt idx="145">
                  <c:v>144.99999999977999</c:v>
                </c:pt>
                <c:pt idx="146">
                  <c:v>145.99999999997999</c:v>
                </c:pt>
                <c:pt idx="147">
                  <c:v>147.00000000018002</c:v>
                </c:pt>
                <c:pt idx="148">
                  <c:v>147.99999999978002</c:v>
                </c:pt>
                <c:pt idx="149">
                  <c:v>148.99999999998002</c:v>
                </c:pt>
                <c:pt idx="150">
                  <c:v>150.00000000018002</c:v>
                </c:pt>
                <c:pt idx="151">
                  <c:v>150.99999999978002</c:v>
                </c:pt>
                <c:pt idx="152">
                  <c:v>151.99999999998002</c:v>
                </c:pt>
                <c:pt idx="153">
                  <c:v>153.00000000017999</c:v>
                </c:pt>
                <c:pt idx="154">
                  <c:v>153.99999999978002</c:v>
                </c:pt>
                <c:pt idx="155">
                  <c:v>154.99999999997999</c:v>
                </c:pt>
                <c:pt idx="156">
                  <c:v>156.00000000017999</c:v>
                </c:pt>
                <c:pt idx="157">
                  <c:v>156.99999999977999</c:v>
                </c:pt>
                <c:pt idx="158">
                  <c:v>157.99999999997999</c:v>
                </c:pt>
                <c:pt idx="159">
                  <c:v>159.00000000017999</c:v>
                </c:pt>
                <c:pt idx="160">
                  <c:v>159.99999999977999</c:v>
                </c:pt>
                <c:pt idx="161">
                  <c:v>160.99999999997999</c:v>
                </c:pt>
                <c:pt idx="162">
                  <c:v>162.00000000018002</c:v>
                </c:pt>
                <c:pt idx="163">
                  <c:v>162.99999999978002</c:v>
                </c:pt>
                <c:pt idx="164">
                  <c:v>163.99999999998002</c:v>
                </c:pt>
                <c:pt idx="165">
                  <c:v>165.00000000018002</c:v>
                </c:pt>
                <c:pt idx="166">
                  <c:v>165.99999999978002</c:v>
                </c:pt>
                <c:pt idx="167">
                  <c:v>166.99999999998002</c:v>
                </c:pt>
                <c:pt idx="168">
                  <c:v>168.00000000017999</c:v>
                </c:pt>
                <c:pt idx="169">
                  <c:v>168.99999999978002</c:v>
                </c:pt>
                <c:pt idx="170">
                  <c:v>169.99999999997999</c:v>
                </c:pt>
                <c:pt idx="171">
                  <c:v>171.00000000017999</c:v>
                </c:pt>
                <c:pt idx="172">
                  <c:v>171.99999999977999</c:v>
                </c:pt>
                <c:pt idx="173">
                  <c:v>172.99999999997999</c:v>
                </c:pt>
                <c:pt idx="174">
                  <c:v>174.00000000017999</c:v>
                </c:pt>
                <c:pt idx="175">
                  <c:v>174.99999999977999</c:v>
                </c:pt>
                <c:pt idx="176">
                  <c:v>175.99999999997999</c:v>
                </c:pt>
                <c:pt idx="177">
                  <c:v>177.00000000018002</c:v>
                </c:pt>
                <c:pt idx="178">
                  <c:v>177.99999999978002</c:v>
                </c:pt>
                <c:pt idx="179">
                  <c:v>178.99999999998002</c:v>
                </c:pt>
                <c:pt idx="180">
                  <c:v>180.00000000018002</c:v>
                </c:pt>
                <c:pt idx="181">
                  <c:v>180.99999999978002</c:v>
                </c:pt>
                <c:pt idx="182">
                  <c:v>181.99999999998002</c:v>
                </c:pt>
                <c:pt idx="183">
                  <c:v>183.00000000017999</c:v>
                </c:pt>
                <c:pt idx="184">
                  <c:v>183.99999999978002</c:v>
                </c:pt>
                <c:pt idx="185">
                  <c:v>184.99999999997999</c:v>
                </c:pt>
                <c:pt idx="186">
                  <c:v>186.00000000017999</c:v>
                </c:pt>
                <c:pt idx="187">
                  <c:v>186.99999999977999</c:v>
                </c:pt>
                <c:pt idx="188">
                  <c:v>187.99999999997999</c:v>
                </c:pt>
                <c:pt idx="189">
                  <c:v>189.00000000017999</c:v>
                </c:pt>
                <c:pt idx="190">
                  <c:v>189.99999999977999</c:v>
                </c:pt>
                <c:pt idx="191">
                  <c:v>190.99999999997999</c:v>
                </c:pt>
                <c:pt idx="192">
                  <c:v>192.00000000018002</c:v>
                </c:pt>
                <c:pt idx="193">
                  <c:v>192.99999999978002</c:v>
                </c:pt>
                <c:pt idx="194">
                  <c:v>193.99999999998002</c:v>
                </c:pt>
                <c:pt idx="195">
                  <c:v>195.00000000018002</c:v>
                </c:pt>
                <c:pt idx="196">
                  <c:v>195.99999999978002</c:v>
                </c:pt>
                <c:pt idx="197">
                  <c:v>196.99999999998002</c:v>
                </c:pt>
                <c:pt idx="198">
                  <c:v>198.00000000017999</c:v>
                </c:pt>
                <c:pt idx="199">
                  <c:v>198.99999999978002</c:v>
                </c:pt>
                <c:pt idx="200">
                  <c:v>199.99999999997999</c:v>
                </c:pt>
                <c:pt idx="201">
                  <c:v>201.00000000017999</c:v>
                </c:pt>
                <c:pt idx="202">
                  <c:v>201.99999999977999</c:v>
                </c:pt>
                <c:pt idx="203">
                  <c:v>202.99999999997999</c:v>
                </c:pt>
                <c:pt idx="204">
                  <c:v>204.00000000017999</c:v>
                </c:pt>
                <c:pt idx="205">
                  <c:v>204.99999999977999</c:v>
                </c:pt>
                <c:pt idx="206">
                  <c:v>205.99999999997999</c:v>
                </c:pt>
                <c:pt idx="207">
                  <c:v>207.00000000018002</c:v>
                </c:pt>
                <c:pt idx="208">
                  <c:v>207.99999999978002</c:v>
                </c:pt>
                <c:pt idx="209">
                  <c:v>208.99999999998002</c:v>
                </c:pt>
                <c:pt idx="210">
                  <c:v>210.00000000018002</c:v>
                </c:pt>
                <c:pt idx="211">
                  <c:v>210.99999999978002</c:v>
                </c:pt>
                <c:pt idx="212">
                  <c:v>211.99999999998002</c:v>
                </c:pt>
                <c:pt idx="213">
                  <c:v>213.00000000017999</c:v>
                </c:pt>
                <c:pt idx="214">
                  <c:v>213.99999999978002</c:v>
                </c:pt>
                <c:pt idx="215">
                  <c:v>214.99999999997999</c:v>
                </c:pt>
                <c:pt idx="216">
                  <c:v>216.00000000017999</c:v>
                </c:pt>
                <c:pt idx="217">
                  <c:v>216.99999999977999</c:v>
                </c:pt>
                <c:pt idx="218">
                  <c:v>217.99999999997999</c:v>
                </c:pt>
              </c:numCache>
            </c:numRef>
          </c:xVal>
          <c:yVal>
            <c:numRef>
              <c:f>red!$E$8:$E$250</c:f>
              <c:numCache>
                <c:formatCode>General</c:formatCode>
                <c:ptCount val="243"/>
                <c:pt idx="0">
                  <c:v>6.3122558593799996</c:v>
                </c:pt>
                <c:pt idx="1">
                  <c:v>4.7650146484400002</c:v>
                </c:pt>
                <c:pt idx="2">
                  <c:v>4.5001220703099998</c:v>
                </c:pt>
                <c:pt idx="3">
                  <c:v>4.3405151367199997</c:v>
                </c:pt>
                <c:pt idx="4">
                  <c:v>4.2294311523400001</c:v>
                </c:pt>
                <c:pt idx="5">
                  <c:v>4.1403198242199997</c:v>
                </c:pt>
                <c:pt idx="6">
                  <c:v>4.0603637695300003</c:v>
                </c:pt>
                <c:pt idx="7">
                  <c:v>3.9935302734399998</c:v>
                </c:pt>
                <c:pt idx="8">
                  <c:v>3.9346313476599999</c:v>
                </c:pt>
                <c:pt idx="9">
                  <c:v>3.8787841796899998</c:v>
                </c:pt>
                <c:pt idx="10">
                  <c:v>3.8296508789099999</c:v>
                </c:pt>
                <c:pt idx="11">
                  <c:v>3.7857055664099999</c:v>
                </c:pt>
                <c:pt idx="12">
                  <c:v>3.7423706054700001</c:v>
                </c:pt>
                <c:pt idx="13">
                  <c:v>3.7026977539099999</c:v>
                </c:pt>
                <c:pt idx="14">
                  <c:v>3.6651611328100002</c:v>
                </c:pt>
                <c:pt idx="15">
                  <c:v>3.6279296875</c:v>
                </c:pt>
                <c:pt idx="16">
                  <c:v>3.5971069335900001</c:v>
                </c:pt>
                <c:pt idx="17">
                  <c:v>3.5641479492200001</c:v>
                </c:pt>
                <c:pt idx="18">
                  <c:v>3.5330200195299999</c:v>
                </c:pt>
                <c:pt idx="19">
                  <c:v>3.5037231445299999</c:v>
                </c:pt>
                <c:pt idx="20">
                  <c:v>3.4759521484399998</c:v>
                </c:pt>
                <c:pt idx="21">
                  <c:v>3.4494018554700001</c:v>
                </c:pt>
                <c:pt idx="22">
                  <c:v>3.4210205078100002</c:v>
                </c:pt>
                <c:pt idx="23">
                  <c:v>3.3969116210900001</c:v>
                </c:pt>
                <c:pt idx="24">
                  <c:v>3.3718872070299999</c:v>
                </c:pt>
                <c:pt idx="25">
                  <c:v>3.3465576171899998</c:v>
                </c:pt>
                <c:pt idx="26">
                  <c:v>3.3224487304700001</c:v>
                </c:pt>
                <c:pt idx="27">
                  <c:v>3.3004760742200001</c:v>
                </c:pt>
                <c:pt idx="28">
                  <c:v>3.2766723632799999</c:v>
                </c:pt>
                <c:pt idx="29">
                  <c:v>3.2550048828100002</c:v>
                </c:pt>
                <c:pt idx="30">
                  <c:v>3.23364257813</c:v>
                </c:pt>
                <c:pt idx="31">
                  <c:v>3.2122802734399998</c:v>
                </c:pt>
                <c:pt idx="32">
                  <c:v>3.1915283203100002</c:v>
                </c:pt>
                <c:pt idx="33">
                  <c:v>3.1707763671899998</c:v>
                </c:pt>
                <c:pt idx="34">
                  <c:v>3.1512451171899998</c:v>
                </c:pt>
                <c:pt idx="35">
                  <c:v>3.1307983398400001</c:v>
                </c:pt>
                <c:pt idx="36">
                  <c:v>3.11279296875</c:v>
                </c:pt>
                <c:pt idx="37">
                  <c:v>3.0938720703100002</c:v>
                </c:pt>
                <c:pt idx="38">
                  <c:v>3.0746459960900001</c:v>
                </c:pt>
                <c:pt idx="39">
                  <c:v>3.0563354492200001</c:v>
                </c:pt>
                <c:pt idx="40">
                  <c:v>3.03833007813</c:v>
                </c:pt>
                <c:pt idx="41">
                  <c:v>3.0206298828100002</c:v>
                </c:pt>
                <c:pt idx="42">
                  <c:v>3.0038452148400001</c:v>
                </c:pt>
                <c:pt idx="43">
                  <c:v>2.98706054688</c:v>
                </c:pt>
                <c:pt idx="44">
                  <c:v>2.9693603515600002</c:v>
                </c:pt>
                <c:pt idx="45">
                  <c:v>2.9519653320299999</c:v>
                </c:pt>
                <c:pt idx="46">
                  <c:v>2.9364013671899998</c:v>
                </c:pt>
                <c:pt idx="47">
                  <c:v>2.919921875</c:v>
                </c:pt>
                <c:pt idx="48">
                  <c:v>2.9037475585900001</c:v>
                </c:pt>
                <c:pt idx="49">
                  <c:v>2.8875732421899998</c:v>
                </c:pt>
                <c:pt idx="50">
                  <c:v>2.8732299804700001</c:v>
                </c:pt>
                <c:pt idx="51">
                  <c:v>2.8570556640600002</c:v>
                </c:pt>
                <c:pt idx="52">
                  <c:v>2.8427124023400001</c:v>
                </c:pt>
                <c:pt idx="53">
                  <c:v>2.8277587890600002</c:v>
                </c:pt>
                <c:pt idx="54">
                  <c:v>2.8115844726599999</c:v>
                </c:pt>
                <c:pt idx="55">
                  <c:v>2.7984619140600002</c:v>
                </c:pt>
                <c:pt idx="56">
                  <c:v>2.7838134765600002</c:v>
                </c:pt>
                <c:pt idx="57">
                  <c:v>2.7713012695299999</c:v>
                </c:pt>
                <c:pt idx="58">
                  <c:v>2.7578735351599999</c:v>
                </c:pt>
                <c:pt idx="59">
                  <c:v>2.7420043945299999</c:v>
                </c:pt>
                <c:pt idx="60">
                  <c:v>2.7304077148400001</c:v>
                </c:pt>
                <c:pt idx="61">
                  <c:v>2.71606445313</c:v>
                </c:pt>
                <c:pt idx="62">
                  <c:v>2.70263671875</c:v>
                </c:pt>
                <c:pt idx="63">
                  <c:v>2.6904296875</c:v>
                </c:pt>
                <c:pt idx="64">
                  <c:v>2.6788330078100002</c:v>
                </c:pt>
                <c:pt idx="65">
                  <c:v>2.6678466796899998</c:v>
                </c:pt>
                <c:pt idx="66">
                  <c:v>2.6535034179700001</c:v>
                </c:pt>
                <c:pt idx="67">
                  <c:v>2.6431274414099999</c:v>
                </c:pt>
                <c:pt idx="68">
                  <c:v>2.6303100585900001</c:v>
                </c:pt>
                <c:pt idx="69">
                  <c:v>2.6177978515600002</c:v>
                </c:pt>
                <c:pt idx="70">
                  <c:v>2.607421875</c:v>
                </c:pt>
                <c:pt idx="71">
                  <c:v>2.5958251953100002</c:v>
                </c:pt>
                <c:pt idx="72">
                  <c:v>2.5836181640600002</c:v>
                </c:pt>
                <c:pt idx="73">
                  <c:v>2.5726318359399998</c:v>
                </c:pt>
                <c:pt idx="74">
                  <c:v>2.5616455078100002</c:v>
                </c:pt>
                <c:pt idx="75">
                  <c:v>2.5503540039099999</c:v>
                </c:pt>
                <c:pt idx="76">
                  <c:v>2.5408935546899998</c:v>
                </c:pt>
                <c:pt idx="77">
                  <c:v>2.5296020507799999</c:v>
                </c:pt>
                <c:pt idx="78">
                  <c:v>2.5186157226599999</c:v>
                </c:pt>
                <c:pt idx="79">
                  <c:v>2.5088500976599999</c:v>
                </c:pt>
                <c:pt idx="80">
                  <c:v>2.49877929688</c:v>
                </c:pt>
                <c:pt idx="81">
                  <c:v>2.4896240234399998</c:v>
                </c:pt>
                <c:pt idx="82">
                  <c:v>2.4798583984399998</c:v>
                </c:pt>
                <c:pt idx="83">
                  <c:v>2.4700927734399998</c:v>
                </c:pt>
                <c:pt idx="84">
                  <c:v>2.4609375</c:v>
                </c:pt>
                <c:pt idx="85">
                  <c:v>2.4520874023400001</c:v>
                </c:pt>
                <c:pt idx="86">
                  <c:v>2.4420166015600002</c:v>
                </c:pt>
                <c:pt idx="87">
                  <c:v>2.4322509765600002</c:v>
                </c:pt>
                <c:pt idx="88">
                  <c:v>2.4237060546899998</c:v>
                </c:pt>
                <c:pt idx="89">
                  <c:v>2.4160766601599999</c:v>
                </c:pt>
                <c:pt idx="90">
                  <c:v>2.4069213867200001</c:v>
                </c:pt>
                <c:pt idx="91">
                  <c:v>2.3983764648400001</c:v>
                </c:pt>
                <c:pt idx="92">
                  <c:v>2.3898315429700001</c:v>
                </c:pt>
                <c:pt idx="93">
                  <c:v>2.38159179688</c:v>
                </c:pt>
                <c:pt idx="94">
                  <c:v>2.373046875</c:v>
                </c:pt>
                <c:pt idx="95">
                  <c:v>2.3641967773400001</c:v>
                </c:pt>
                <c:pt idx="96">
                  <c:v>2.3580932617200001</c:v>
                </c:pt>
                <c:pt idx="97">
                  <c:v>2.3486328125</c:v>
                </c:pt>
                <c:pt idx="98">
                  <c:v>2.3406982421899998</c:v>
                </c:pt>
                <c:pt idx="99">
                  <c:v>2.33276367188</c:v>
                </c:pt>
                <c:pt idx="100">
                  <c:v>2.3245239257799999</c:v>
                </c:pt>
                <c:pt idx="101">
                  <c:v>2.31811523438</c:v>
                </c:pt>
                <c:pt idx="102">
                  <c:v>2.31201171875</c:v>
                </c:pt>
                <c:pt idx="103">
                  <c:v>2.3019409179700001</c:v>
                </c:pt>
                <c:pt idx="104">
                  <c:v>2.2967529296899998</c:v>
                </c:pt>
                <c:pt idx="105">
                  <c:v>2.2900390625</c:v>
                </c:pt>
                <c:pt idx="106">
                  <c:v>2.2817993164099999</c:v>
                </c:pt>
                <c:pt idx="107">
                  <c:v>2.2756958007799999</c:v>
                </c:pt>
                <c:pt idx="108">
                  <c:v>2.2686767578100002</c:v>
                </c:pt>
                <c:pt idx="109">
                  <c:v>2.2604370117200001</c:v>
                </c:pt>
                <c:pt idx="110">
                  <c:v>2.2549438476599999</c:v>
                </c:pt>
                <c:pt idx="111">
                  <c:v>2.24975585938</c:v>
                </c:pt>
                <c:pt idx="112">
                  <c:v>2.2421264648400001</c:v>
                </c:pt>
                <c:pt idx="113">
                  <c:v>2.2344970703100002</c:v>
                </c:pt>
                <c:pt idx="114">
                  <c:v>2.22900390625</c:v>
                </c:pt>
                <c:pt idx="115">
                  <c:v>2.22290039063</c:v>
                </c:pt>
                <c:pt idx="116">
                  <c:v>2.2158813476599999</c:v>
                </c:pt>
                <c:pt idx="117">
                  <c:v>2.2100830078100002</c:v>
                </c:pt>
                <c:pt idx="118">
                  <c:v>2.2048950195299999</c:v>
                </c:pt>
                <c:pt idx="119">
                  <c:v>2.1990966796899998</c:v>
                </c:pt>
                <c:pt idx="120">
                  <c:v>2.1932983398400001</c:v>
                </c:pt>
                <c:pt idx="121">
                  <c:v>2.1878051757799999</c:v>
                </c:pt>
                <c:pt idx="122">
                  <c:v>2.1826171875</c:v>
                </c:pt>
                <c:pt idx="123">
                  <c:v>2.1768188476599999</c:v>
                </c:pt>
                <c:pt idx="124">
                  <c:v>2.1722412109399998</c:v>
                </c:pt>
                <c:pt idx="125">
                  <c:v>2.1664428710900001</c:v>
                </c:pt>
                <c:pt idx="126">
                  <c:v>2.1612548828100002</c:v>
                </c:pt>
                <c:pt idx="127">
                  <c:v>2.1554565429700001</c:v>
                </c:pt>
                <c:pt idx="128">
                  <c:v>2.15087890625</c:v>
                </c:pt>
                <c:pt idx="129">
                  <c:v>2.1463012695299999</c:v>
                </c:pt>
                <c:pt idx="130">
                  <c:v>2.1405029296899998</c:v>
                </c:pt>
                <c:pt idx="131">
                  <c:v>2.1359252929700001</c:v>
                </c:pt>
                <c:pt idx="132">
                  <c:v>2.1307373046899998</c:v>
                </c:pt>
                <c:pt idx="133">
                  <c:v>2.1255493164099999</c:v>
                </c:pt>
                <c:pt idx="134">
                  <c:v>2.1206665039099999</c:v>
                </c:pt>
                <c:pt idx="135">
                  <c:v>2.1151733398400001</c:v>
                </c:pt>
                <c:pt idx="136">
                  <c:v>2.1115112304700001</c:v>
                </c:pt>
                <c:pt idx="137">
                  <c:v>2.10693359375</c:v>
                </c:pt>
                <c:pt idx="138">
                  <c:v>2.1023559570299999</c:v>
                </c:pt>
                <c:pt idx="139">
                  <c:v>2.09838867188</c:v>
                </c:pt>
                <c:pt idx="140">
                  <c:v>2.0944213867200001</c:v>
                </c:pt>
                <c:pt idx="141">
                  <c:v>2.0892333984399998</c:v>
                </c:pt>
                <c:pt idx="142">
                  <c:v>2.0840454101599999</c:v>
                </c:pt>
                <c:pt idx="143">
                  <c:v>2.0803833007799999</c:v>
                </c:pt>
                <c:pt idx="144">
                  <c:v>2.07641601563</c:v>
                </c:pt>
                <c:pt idx="145">
                  <c:v>2.0730590820299999</c:v>
                </c:pt>
                <c:pt idx="146">
                  <c:v>2.0684814453100002</c:v>
                </c:pt>
                <c:pt idx="147">
                  <c:v>2.0648193359399998</c:v>
                </c:pt>
                <c:pt idx="148">
                  <c:v>2.0596313476599999</c:v>
                </c:pt>
                <c:pt idx="149">
                  <c:v>2.0574951171899998</c:v>
                </c:pt>
                <c:pt idx="150">
                  <c:v>2.0529174804700001</c:v>
                </c:pt>
                <c:pt idx="151">
                  <c:v>2.0498657226599999</c:v>
                </c:pt>
                <c:pt idx="152">
                  <c:v>2.0477294921899998</c:v>
                </c:pt>
                <c:pt idx="153">
                  <c:v>2.04345703125</c:v>
                </c:pt>
                <c:pt idx="154">
                  <c:v>2.0401000976599999</c:v>
                </c:pt>
                <c:pt idx="155">
                  <c:v>2.0361328125</c:v>
                </c:pt>
                <c:pt idx="156">
                  <c:v>2.0321655273400001</c:v>
                </c:pt>
                <c:pt idx="157">
                  <c:v>2.0278930664099999</c:v>
                </c:pt>
                <c:pt idx="158">
                  <c:v>2.0269775390600002</c:v>
                </c:pt>
                <c:pt idx="159">
                  <c:v>2.0217895507799999</c:v>
                </c:pt>
                <c:pt idx="160">
                  <c:v>2.0205688476599999</c:v>
                </c:pt>
                <c:pt idx="161">
                  <c:v>2.0166015625</c:v>
                </c:pt>
                <c:pt idx="162">
                  <c:v>2.0123291015600002</c:v>
                </c:pt>
                <c:pt idx="163">
                  <c:v>2.0095825195299999</c:v>
                </c:pt>
                <c:pt idx="164">
                  <c:v>2.0062255859399998</c:v>
                </c:pt>
                <c:pt idx="165">
                  <c:v>2.0050048828100002</c:v>
                </c:pt>
                <c:pt idx="166">
                  <c:v>2.0013427734399998</c:v>
                </c:pt>
                <c:pt idx="167">
                  <c:v>1.9967651367199999</c:v>
                </c:pt>
                <c:pt idx="168">
                  <c:v>1.9967651367199999</c:v>
                </c:pt>
                <c:pt idx="169">
                  <c:v>1.99096679688</c:v>
                </c:pt>
                <c:pt idx="170">
                  <c:v>1.9918823242199999</c:v>
                </c:pt>
                <c:pt idx="171">
                  <c:v>1.98669433594</c:v>
                </c:pt>
                <c:pt idx="172">
                  <c:v>1.9845581054699999</c:v>
                </c:pt>
                <c:pt idx="173">
                  <c:v>1.98059082031</c:v>
                </c:pt>
                <c:pt idx="174">
                  <c:v>1.97814941406</c:v>
                </c:pt>
                <c:pt idx="175">
                  <c:v>1.9754028320300001</c:v>
                </c:pt>
                <c:pt idx="176">
                  <c:v>1.9735717773400001</c:v>
                </c:pt>
                <c:pt idx="177">
                  <c:v>1.9717407226599999</c:v>
                </c:pt>
                <c:pt idx="178">
                  <c:v>1.96960449219</c:v>
                </c:pt>
                <c:pt idx="179">
                  <c:v>1.9650268554699999</c:v>
                </c:pt>
                <c:pt idx="180">
                  <c:v>1.9631958007800001</c:v>
                </c:pt>
                <c:pt idx="181">
                  <c:v>1.9607543945300001</c:v>
                </c:pt>
                <c:pt idx="182">
                  <c:v>1.95861816406</c:v>
                </c:pt>
                <c:pt idx="183">
                  <c:v>1.95617675781</c:v>
                </c:pt>
                <c:pt idx="184">
                  <c:v>1.95495605469</c:v>
                </c:pt>
                <c:pt idx="185">
                  <c:v>1.9503784179699999</c:v>
                </c:pt>
                <c:pt idx="186">
                  <c:v>1.9497680664099999</c:v>
                </c:pt>
                <c:pt idx="187">
                  <c:v>1.94763183594</c:v>
                </c:pt>
                <c:pt idx="188">
                  <c:v>1.94458007813</c:v>
                </c:pt>
                <c:pt idx="189">
                  <c:v>1.9442749023400001</c:v>
                </c:pt>
                <c:pt idx="190">
                  <c:v>1.9400024414099999</c:v>
                </c:pt>
                <c:pt idx="191">
                  <c:v>1.93908691406</c:v>
                </c:pt>
                <c:pt idx="192">
                  <c:v>1.93603515625</c:v>
                </c:pt>
                <c:pt idx="193">
                  <c:v>1.93481445313</c:v>
                </c:pt>
                <c:pt idx="194">
                  <c:v>1.93420410156</c:v>
                </c:pt>
                <c:pt idx="195">
                  <c:v>1.9308471679699999</c:v>
                </c:pt>
                <c:pt idx="196">
                  <c:v>1.9287109375</c:v>
                </c:pt>
                <c:pt idx="197">
                  <c:v>1.92810058594</c:v>
                </c:pt>
                <c:pt idx="198">
                  <c:v>1.92504882813</c:v>
                </c:pt>
                <c:pt idx="199">
                  <c:v>1.9235229492199999</c:v>
                </c:pt>
                <c:pt idx="200">
                  <c:v>1.9204711914099999</c:v>
                </c:pt>
                <c:pt idx="201">
                  <c:v>1.9210815429699999</c:v>
                </c:pt>
                <c:pt idx="202">
                  <c:v>1.91772460938</c:v>
                </c:pt>
                <c:pt idx="203">
                  <c:v>1.91589355469</c:v>
                </c:pt>
                <c:pt idx="204">
                  <c:v>1.9131469726599999</c:v>
                </c:pt>
                <c:pt idx="205">
                  <c:v>1.9131469726599999</c:v>
                </c:pt>
                <c:pt idx="206">
                  <c:v>1.9107055664099999</c:v>
                </c:pt>
                <c:pt idx="207">
                  <c:v>1.9094848632800001</c:v>
                </c:pt>
                <c:pt idx="208">
                  <c:v>1.9082641601599999</c:v>
                </c:pt>
                <c:pt idx="209">
                  <c:v>1.90612792969</c:v>
                </c:pt>
                <c:pt idx="210">
                  <c:v>1.904296875</c:v>
                </c:pt>
                <c:pt idx="211">
                  <c:v>1.90307617188</c:v>
                </c:pt>
                <c:pt idx="212">
                  <c:v>1.9009399414099999</c:v>
                </c:pt>
                <c:pt idx="213">
                  <c:v>1.8997192382800001</c:v>
                </c:pt>
                <c:pt idx="214">
                  <c:v>1.89758300781</c:v>
                </c:pt>
                <c:pt idx="215">
                  <c:v>1.89697265625</c:v>
                </c:pt>
                <c:pt idx="216">
                  <c:v>1.89575195313</c:v>
                </c:pt>
                <c:pt idx="217">
                  <c:v>1.89331054688</c:v>
                </c:pt>
                <c:pt idx="218">
                  <c:v>1.89270019531</c:v>
                </c:pt>
              </c:numCache>
            </c:numRef>
          </c:yVal>
        </c:ser>
        <c:ser>
          <c:idx val="1"/>
          <c:order val="1"/>
          <c:tx>
            <c:v>fit</c:v>
          </c:tx>
          <c:marker>
            <c:symbol val="none"/>
          </c:marker>
          <c:xVal>
            <c:numRef>
              <c:f>red!$D$8:$D$250</c:f>
              <c:numCache>
                <c:formatCode>General</c:formatCode>
                <c:ptCount val="243"/>
                <c:pt idx="0">
                  <c:v>0</c:v>
                </c:pt>
                <c:pt idx="1">
                  <c:v>0.99999999996000177</c:v>
                </c:pt>
                <c:pt idx="2">
                  <c:v>1.9999999999800022</c:v>
                </c:pt>
                <c:pt idx="3">
                  <c:v>2.9999999999999991</c:v>
                </c:pt>
                <c:pt idx="4">
                  <c:v>3.9999999999600009</c:v>
                </c:pt>
                <c:pt idx="5">
                  <c:v>4.9999999999800018</c:v>
                </c:pt>
                <c:pt idx="6">
                  <c:v>6.0000000000000018</c:v>
                </c:pt>
                <c:pt idx="7">
                  <c:v>6.99999999996</c:v>
                </c:pt>
                <c:pt idx="8">
                  <c:v>7.9999999999800009</c:v>
                </c:pt>
                <c:pt idx="9">
                  <c:v>9.0000000000000018</c:v>
                </c:pt>
                <c:pt idx="10">
                  <c:v>9.9999999999600035</c:v>
                </c:pt>
                <c:pt idx="11">
                  <c:v>10.999999999980004</c:v>
                </c:pt>
                <c:pt idx="12">
                  <c:v>12.000000000000004</c:v>
                </c:pt>
                <c:pt idx="13">
                  <c:v>12.99999999996</c:v>
                </c:pt>
                <c:pt idx="14">
                  <c:v>13.99999999998</c:v>
                </c:pt>
                <c:pt idx="15">
                  <c:v>15</c:v>
                </c:pt>
                <c:pt idx="16">
                  <c:v>15.999999999960002</c:v>
                </c:pt>
                <c:pt idx="17">
                  <c:v>16.999999999980002</c:v>
                </c:pt>
                <c:pt idx="18">
                  <c:v>18.000000000000004</c:v>
                </c:pt>
                <c:pt idx="19">
                  <c:v>18.999999999959996</c:v>
                </c:pt>
                <c:pt idx="20">
                  <c:v>19.999999999979998</c:v>
                </c:pt>
                <c:pt idx="21">
                  <c:v>21</c:v>
                </c:pt>
                <c:pt idx="22">
                  <c:v>21.99999999996</c:v>
                </c:pt>
                <c:pt idx="23">
                  <c:v>22.999999999980002</c:v>
                </c:pt>
                <c:pt idx="24">
                  <c:v>24</c:v>
                </c:pt>
                <c:pt idx="25">
                  <c:v>24.999999999960004</c:v>
                </c:pt>
                <c:pt idx="26">
                  <c:v>25.999999999980005</c:v>
                </c:pt>
                <c:pt idx="27">
                  <c:v>27.000000000000004</c:v>
                </c:pt>
                <c:pt idx="28">
                  <c:v>27.99999999996</c:v>
                </c:pt>
                <c:pt idx="29">
                  <c:v>28.999999999979998</c:v>
                </c:pt>
                <c:pt idx="30">
                  <c:v>30</c:v>
                </c:pt>
                <c:pt idx="31">
                  <c:v>30.999999999960004</c:v>
                </c:pt>
                <c:pt idx="32">
                  <c:v>31.999999999980002</c:v>
                </c:pt>
                <c:pt idx="33">
                  <c:v>33</c:v>
                </c:pt>
                <c:pt idx="34">
                  <c:v>33.999999999959996</c:v>
                </c:pt>
                <c:pt idx="35">
                  <c:v>34.999999999979998</c:v>
                </c:pt>
                <c:pt idx="36">
                  <c:v>36</c:v>
                </c:pt>
                <c:pt idx="37">
                  <c:v>36.999999999960004</c:v>
                </c:pt>
                <c:pt idx="38">
                  <c:v>37.999999999979998</c:v>
                </c:pt>
                <c:pt idx="39">
                  <c:v>39.000000000179995</c:v>
                </c:pt>
                <c:pt idx="40">
                  <c:v>39.999999999780009</c:v>
                </c:pt>
                <c:pt idx="41">
                  <c:v>40.999999999980005</c:v>
                </c:pt>
                <c:pt idx="42">
                  <c:v>42.000000000180002</c:v>
                </c:pt>
                <c:pt idx="43">
                  <c:v>42.999999999779995</c:v>
                </c:pt>
                <c:pt idx="44">
                  <c:v>43.999999999980005</c:v>
                </c:pt>
                <c:pt idx="45">
                  <c:v>45.000000000180002</c:v>
                </c:pt>
                <c:pt idx="46">
                  <c:v>45.999999999780002</c:v>
                </c:pt>
                <c:pt idx="47">
                  <c:v>46.999999999979998</c:v>
                </c:pt>
                <c:pt idx="48">
                  <c:v>48.000000000180009</c:v>
                </c:pt>
                <c:pt idx="49">
                  <c:v>48.999999999780002</c:v>
                </c:pt>
                <c:pt idx="50">
                  <c:v>49.999999999979998</c:v>
                </c:pt>
                <c:pt idx="51">
                  <c:v>51.000000000179995</c:v>
                </c:pt>
                <c:pt idx="52">
                  <c:v>51.999999999780002</c:v>
                </c:pt>
                <c:pt idx="53">
                  <c:v>52.999999999979998</c:v>
                </c:pt>
                <c:pt idx="54">
                  <c:v>54.000000000179995</c:v>
                </c:pt>
                <c:pt idx="55">
                  <c:v>54.999999999780009</c:v>
                </c:pt>
                <c:pt idx="56">
                  <c:v>55.999999999980005</c:v>
                </c:pt>
                <c:pt idx="57">
                  <c:v>57.000000000180002</c:v>
                </c:pt>
                <c:pt idx="58">
                  <c:v>57.999999999779995</c:v>
                </c:pt>
                <c:pt idx="59">
                  <c:v>58.999999999980005</c:v>
                </c:pt>
                <c:pt idx="60">
                  <c:v>60.000000000180002</c:v>
                </c:pt>
                <c:pt idx="61">
                  <c:v>60.999999999780002</c:v>
                </c:pt>
                <c:pt idx="62">
                  <c:v>61.999999999979998</c:v>
                </c:pt>
                <c:pt idx="63">
                  <c:v>63.000000000180009</c:v>
                </c:pt>
                <c:pt idx="64">
                  <c:v>63.999999999780002</c:v>
                </c:pt>
                <c:pt idx="65">
                  <c:v>64.999999999979991</c:v>
                </c:pt>
                <c:pt idx="66">
                  <c:v>66.000000000179995</c:v>
                </c:pt>
                <c:pt idx="67">
                  <c:v>66.999999999780002</c:v>
                </c:pt>
                <c:pt idx="68">
                  <c:v>67.999999999980005</c:v>
                </c:pt>
                <c:pt idx="69">
                  <c:v>69.000000000179995</c:v>
                </c:pt>
                <c:pt idx="70">
                  <c:v>69.999999999780002</c:v>
                </c:pt>
                <c:pt idx="71">
                  <c:v>70.999999999980005</c:v>
                </c:pt>
                <c:pt idx="72">
                  <c:v>72.000000000179995</c:v>
                </c:pt>
                <c:pt idx="73">
                  <c:v>72.999999999780002</c:v>
                </c:pt>
                <c:pt idx="74">
                  <c:v>73.999999999980005</c:v>
                </c:pt>
                <c:pt idx="75">
                  <c:v>75.000000000180009</c:v>
                </c:pt>
                <c:pt idx="76">
                  <c:v>75.999999999780002</c:v>
                </c:pt>
                <c:pt idx="77">
                  <c:v>76.999999999979991</c:v>
                </c:pt>
                <c:pt idx="78">
                  <c:v>78.000000000180009</c:v>
                </c:pt>
                <c:pt idx="79">
                  <c:v>78.999999999780002</c:v>
                </c:pt>
                <c:pt idx="80">
                  <c:v>79.999999999979991</c:v>
                </c:pt>
                <c:pt idx="81">
                  <c:v>81.000000000179995</c:v>
                </c:pt>
                <c:pt idx="82">
                  <c:v>81.999999999780002</c:v>
                </c:pt>
                <c:pt idx="83">
                  <c:v>82.999999999980005</c:v>
                </c:pt>
                <c:pt idx="84">
                  <c:v>84.000000000179995</c:v>
                </c:pt>
                <c:pt idx="85">
                  <c:v>84.999999999780002</c:v>
                </c:pt>
                <c:pt idx="86">
                  <c:v>85.999999999980005</c:v>
                </c:pt>
                <c:pt idx="87">
                  <c:v>87.000000000179995</c:v>
                </c:pt>
                <c:pt idx="88">
                  <c:v>87.999999999780002</c:v>
                </c:pt>
                <c:pt idx="89">
                  <c:v>88.999999999980005</c:v>
                </c:pt>
                <c:pt idx="90">
                  <c:v>90.000000000180009</c:v>
                </c:pt>
                <c:pt idx="91">
                  <c:v>90.999999999780002</c:v>
                </c:pt>
                <c:pt idx="92">
                  <c:v>91.999999999979991</c:v>
                </c:pt>
                <c:pt idx="93">
                  <c:v>93.000000000180009</c:v>
                </c:pt>
                <c:pt idx="94">
                  <c:v>93.999999999780002</c:v>
                </c:pt>
                <c:pt idx="95">
                  <c:v>94.999999999979991</c:v>
                </c:pt>
                <c:pt idx="96">
                  <c:v>96.000000000179995</c:v>
                </c:pt>
                <c:pt idx="97">
                  <c:v>96.999999999780002</c:v>
                </c:pt>
                <c:pt idx="98">
                  <c:v>97.999999999980005</c:v>
                </c:pt>
                <c:pt idx="99">
                  <c:v>99.000000000179995</c:v>
                </c:pt>
                <c:pt idx="100">
                  <c:v>99.999999999779988</c:v>
                </c:pt>
                <c:pt idx="101">
                  <c:v>100.99999999997999</c:v>
                </c:pt>
                <c:pt idx="102">
                  <c:v>102.00000000018001</c:v>
                </c:pt>
                <c:pt idx="103">
                  <c:v>102.99999999978002</c:v>
                </c:pt>
                <c:pt idx="104">
                  <c:v>103.99999999998001</c:v>
                </c:pt>
                <c:pt idx="105">
                  <c:v>105.00000000018001</c:v>
                </c:pt>
                <c:pt idx="106">
                  <c:v>105.99999999978</c:v>
                </c:pt>
                <c:pt idx="107">
                  <c:v>106.99999999997999</c:v>
                </c:pt>
                <c:pt idx="108">
                  <c:v>108.00000000017999</c:v>
                </c:pt>
                <c:pt idx="109">
                  <c:v>108.99999999977999</c:v>
                </c:pt>
                <c:pt idx="110">
                  <c:v>109.99999999998001</c:v>
                </c:pt>
                <c:pt idx="111">
                  <c:v>111.00000000018001</c:v>
                </c:pt>
                <c:pt idx="112">
                  <c:v>111.99999999978</c:v>
                </c:pt>
                <c:pt idx="113">
                  <c:v>112.99999999998001</c:v>
                </c:pt>
                <c:pt idx="114">
                  <c:v>114.00000000017999</c:v>
                </c:pt>
                <c:pt idx="115">
                  <c:v>114.99999999977999</c:v>
                </c:pt>
                <c:pt idx="116">
                  <c:v>115.99999999997999</c:v>
                </c:pt>
                <c:pt idx="117">
                  <c:v>117.00000000018001</c:v>
                </c:pt>
                <c:pt idx="118">
                  <c:v>117.99999999978002</c:v>
                </c:pt>
                <c:pt idx="119">
                  <c:v>118.99999999998001</c:v>
                </c:pt>
                <c:pt idx="120">
                  <c:v>120.00000000018002</c:v>
                </c:pt>
                <c:pt idx="121">
                  <c:v>120.99999999978002</c:v>
                </c:pt>
                <c:pt idx="122">
                  <c:v>121.99999999998001</c:v>
                </c:pt>
                <c:pt idx="123">
                  <c:v>123.00000000018001</c:v>
                </c:pt>
                <c:pt idx="124">
                  <c:v>123.99999999978</c:v>
                </c:pt>
                <c:pt idx="125">
                  <c:v>124.99999999997999</c:v>
                </c:pt>
                <c:pt idx="126">
                  <c:v>126.00000000017999</c:v>
                </c:pt>
                <c:pt idx="127">
                  <c:v>126.99999999977999</c:v>
                </c:pt>
                <c:pt idx="128">
                  <c:v>127.99999999997999</c:v>
                </c:pt>
                <c:pt idx="129">
                  <c:v>129.00000000017999</c:v>
                </c:pt>
                <c:pt idx="130">
                  <c:v>129.99999999977999</c:v>
                </c:pt>
                <c:pt idx="131">
                  <c:v>130.99999999997999</c:v>
                </c:pt>
                <c:pt idx="132">
                  <c:v>132.00000000018002</c:v>
                </c:pt>
                <c:pt idx="133">
                  <c:v>132.99999999978002</c:v>
                </c:pt>
                <c:pt idx="134">
                  <c:v>133.99999999998002</c:v>
                </c:pt>
                <c:pt idx="135">
                  <c:v>135.00000000018002</c:v>
                </c:pt>
                <c:pt idx="136">
                  <c:v>135.99999999978002</c:v>
                </c:pt>
                <c:pt idx="137">
                  <c:v>136.99999999998002</c:v>
                </c:pt>
                <c:pt idx="138">
                  <c:v>138.00000000017999</c:v>
                </c:pt>
                <c:pt idx="139">
                  <c:v>138.99999999978002</c:v>
                </c:pt>
                <c:pt idx="140">
                  <c:v>139.99999999997999</c:v>
                </c:pt>
                <c:pt idx="141">
                  <c:v>141.00000000017999</c:v>
                </c:pt>
                <c:pt idx="142">
                  <c:v>141.99999999977999</c:v>
                </c:pt>
                <c:pt idx="143">
                  <c:v>142.99999999997999</c:v>
                </c:pt>
                <c:pt idx="144">
                  <c:v>144.00000000017999</c:v>
                </c:pt>
                <c:pt idx="145">
                  <c:v>144.99999999977999</c:v>
                </c:pt>
                <c:pt idx="146">
                  <c:v>145.99999999997999</c:v>
                </c:pt>
                <c:pt idx="147">
                  <c:v>147.00000000018002</c:v>
                </c:pt>
                <c:pt idx="148">
                  <c:v>147.99999999978002</c:v>
                </c:pt>
                <c:pt idx="149">
                  <c:v>148.99999999998002</c:v>
                </c:pt>
                <c:pt idx="150">
                  <c:v>150.00000000018002</c:v>
                </c:pt>
                <c:pt idx="151">
                  <c:v>150.99999999978002</c:v>
                </c:pt>
                <c:pt idx="152">
                  <c:v>151.99999999998002</c:v>
                </c:pt>
                <c:pt idx="153">
                  <c:v>153.00000000017999</c:v>
                </c:pt>
                <c:pt idx="154">
                  <c:v>153.99999999978002</c:v>
                </c:pt>
                <c:pt idx="155">
                  <c:v>154.99999999997999</c:v>
                </c:pt>
                <c:pt idx="156">
                  <c:v>156.00000000017999</c:v>
                </c:pt>
                <c:pt idx="157">
                  <c:v>156.99999999977999</c:v>
                </c:pt>
                <c:pt idx="158">
                  <c:v>157.99999999997999</c:v>
                </c:pt>
                <c:pt idx="159">
                  <c:v>159.00000000017999</c:v>
                </c:pt>
                <c:pt idx="160">
                  <c:v>159.99999999977999</c:v>
                </c:pt>
                <c:pt idx="161">
                  <c:v>160.99999999997999</c:v>
                </c:pt>
                <c:pt idx="162">
                  <c:v>162.00000000018002</c:v>
                </c:pt>
                <c:pt idx="163">
                  <c:v>162.99999999978002</c:v>
                </c:pt>
                <c:pt idx="164">
                  <c:v>163.99999999998002</c:v>
                </c:pt>
                <c:pt idx="165">
                  <c:v>165.00000000018002</c:v>
                </c:pt>
                <c:pt idx="166">
                  <c:v>165.99999999978002</c:v>
                </c:pt>
                <c:pt idx="167">
                  <c:v>166.99999999998002</c:v>
                </c:pt>
                <c:pt idx="168">
                  <c:v>168.00000000017999</c:v>
                </c:pt>
                <c:pt idx="169">
                  <c:v>168.99999999978002</c:v>
                </c:pt>
                <c:pt idx="170">
                  <c:v>169.99999999997999</c:v>
                </c:pt>
                <c:pt idx="171">
                  <c:v>171.00000000017999</c:v>
                </c:pt>
                <c:pt idx="172">
                  <c:v>171.99999999977999</c:v>
                </c:pt>
                <c:pt idx="173">
                  <c:v>172.99999999997999</c:v>
                </c:pt>
                <c:pt idx="174">
                  <c:v>174.00000000017999</c:v>
                </c:pt>
                <c:pt idx="175">
                  <c:v>174.99999999977999</c:v>
                </c:pt>
                <c:pt idx="176">
                  <c:v>175.99999999997999</c:v>
                </c:pt>
                <c:pt idx="177">
                  <c:v>177.00000000018002</c:v>
                </c:pt>
                <c:pt idx="178">
                  <c:v>177.99999999978002</c:v>
                </c:pt>
                <c:pt idx="179">
                  <c:v>178.99999999998002</c:v>
                </c:pt>
                <c:pt idx="180">
                  <c:v>180.00000000018002</c:v>
                </c:pt>
                <c:pt idx="181">
                  <c:v>180.99999999978002</c:v>
                </c:pt>
                <c:pt idx="182">
                  <c:v>181.99999999998002</c:v>
                </c:pt>
                <c:pt idx="183">
                  <c:v>183.00000000017999</c:v>
                </c:pt>
                <c:pt idx="184">
                  <c:v>183.99999999978002</c:v>
                </c:pt>
                <c:pt idx="185">
                  <c:v>184.99999999997999</c:v>
                </c:pt>
                <c:pt idx="186">
                  <c:v>186.00000000017999</c:v>
                </c:pt>
                <c:pt idx="187">
                  <c:v>186.99999999977999</c:v>
                </c:pt>
                <c:pt idx="188">
                  <c:v>187.99999999997999</c:v>
                </c:pt>
                <c:pt idx="189">
                  <c:v>189.00000000017999</c:v>
                </c:pt>
                <c:pt idx="190">
                  <c:v>189.99999999977999</c:v>
                </c:pt>
                <c:pt idx="191">
                  <c:v>190.99999999997999</c:v>
                </c:pt>
                <c:pt idx="192">
                  <c:v>192.00000000018002</c:v>
                </c:pt>
                <c:pt idx="193">
                  <c:v>192.99999999978002</c:v>
                </c:pt>
                <c:pt idx="194">
                  <c:v>193.99999999998002</c:v>
                </c:pt>
                <c:pt idx="195">
                  <c:v>195.00000000018002</c:v>
                </c:pt>
                <c:pt idx="196">
                  <c:v>195.99999999978002</c:v>
                </c:pt>
                <c:pt idx="197">
                  <c:v>196.99999999998002</c:v>
                </c:pt>
                <c:pt idx="198">
                  <c:v>198.00000000017999</c:v>
                </c:pt>
                <c:pt idx="199">
                  <c:v>198.99999999978002</c:v>
                </c:pt>
                <c:pt idx="200">
                  <c:v>199.99999999997999</c:v>
                </c:pt>
                <c:pt idx="201">
                  <c:v>201.00000000017999</c:v>
                </c:pt>
                <c:pt idx="202">
                  <c:v>201.99999999977999</c:v>
                </c:pt>
                <c:pt idx="203">
                  <c:v>202.99999999997999</c:v>
                </c:pt>
                <c:pt idx="204">
                  <c:v>204.00000000017999</c:v>
                </c:pt>
                <c:pt idx="205">
                  <c:v>204.99999999977999</c:v>
                </c:pt>
                <c:pt idx="206">
                  <c:v>205.99999999997999</c:v>
                </c:pt>
                <c:pt idx="207">
                  <c:v>207.00000000018002</c:v>
                </c:pt>
                <c:pt idx="208">
                  <c:v>207.99999999978002</c:v>
                </c:pt>
                <c:pt idx="209">
                  <c:v>208.99999999998002</c:v>
                </c:pt>
                <c:pt idx="210">
                  <c:v>210.00000000018002</c:v>
                </c:pt>
                <c:pt idx="211">
                  <c:v>210.99999999978002</c:v>
                </c:pt>
                <c:pt idx="212">
                  <c:v>211.99999999998002</c:v>
                </c:pt>
                <c:pt idx="213">
                  <c:v>213.00000000017999</c:v>
                </c:pt>
                <c:pt idx="214">
                  <c:v>213.99999999978002</c:v>
                </c:pt>
                <c:pt idx="215">
                  <c:v>214.99999999997999</c:v>
                </c:pt>
                <c:pt idx="216">
                  <c:v>216.00000000017999</c:v>
                </c:pt>
                <c:pt idx="217">
                  <c:v>216.99999999977999</c:v>
                </c:pt>
                <c:pt idx="218">
                  <c:v>217.99999999997999</c:v>
                </c:pt>
              </c:numCache>
            </c:numRef>
          </c:xVal>
          <c:yVal>
            <c:numRef>
              <c:f>red!$F$8:$F$250</c:f>
              <c:numCache>
                <c:formatCode>General</c:formatCode>
                <c:ptCount val="243"/>
                <c:pt idx="0">
                  <c:v>4.4674376747668934</c:v>
                </c:pt>
                <c:pt idx="1">
                  <c:v>4.4170158094174043</c:v>
                </c:pt>
                <c:pt idx="2">
                  <c:v>4.367593665784069</c:v>
                </c:pt>
                <c:pt idx="3">
                  <c:v>4.3191514222407967</c:v>
                </c:pt>
                <c:pt idx="4">
                  <c:v>4.2716696501676097</c:v>
                </c:pt>
                <c:pt idx="5">
                  <c:v>4.2251293061501674</c:v>
                </c:pt>
                <c:pt idx="6">
                  <c:v>4.1795117243591591</c:v>
                </c:pt>
                <c:pt idx="7">
                  <c:v>4.1347986090552453</c:v>
                </c:pt>
                <c:pt idx="8">
                  <c:v>4.090972027243426</c:v>
                </c:pt>
                <c:pt idx="9">
                  <c:v>4.0480144014967889</c:v>
                </c:pt>
                <c:pt idx="10">
                  <c:v>4.0059085028984915</c:v>
                </c:pt>
                <c:pt idx="11">
                  <c:v>3.9646374441244472</c:v>
                </c:pt>
                <c:pt idx="12">
                  <c:v>3.9241846726855232</c:v>
                </c:pt>
                <c:pt idx="13">
                  <c:v>3.8845339642810721</c:v>
                </c:pt>
                <c:pt idx="14">
                  <c:v>3.8456694162849674</c:v>
                </c:pt>
                <c:pt idx="15">
                  <c:v>3.807575441381851</c:v>
                </c:pt>
                <c:pt idx="16">
                  <c:v>3.7702367613082144</c:v>
                </c:pt>
                <c:pt idx="17">
                  <c:v>3.7336384007182648</c:v>
                </c:pt>
                <c:pt idx="18">
                  <c:v>3.6977656811912425</c:v>
                </c:pt>
                <c:pt idx="19">
                  <c:v>3.6626042153374598</c:v>
                </c:pt>
                <c:pt idx="20">
                  <c:v>3.6281399010218465</c:v>
                </c:pt>
                <c:pt idx="21">
                  <c:v>3.5943589157207003</c:v>
                </c:pt>
                <c:pt idx="22">
                  <c:v>3.5612477109714016</c:v>
                </c:pt>
                <c:pt idx="23">
                  <c:v>3.5287930069327853</c:v>
                </c:pt>
                <c:pt idx="24">
                  <c:v>3.4969817870709448</c:v>
                </c:pt>
                <c:pt idx="25">
                  <c:v>3.4658012929325861</c:v>
                </c:pt>
                <c:pt idx="26">
                  <c:v>3.4352390190225837</c:v>
                </c:pt>
                <c:pt idx="27">
                  <c:v>3.4052827077996533</c:v>
                </c:pt>
                <c:pt idx="28">
                  <c:v>3.3759203447544728</c:v>
                </c:pt>
                <c:pt idx="29">
                  <c:v>3.3471401535859258</c:v>
                </c:pt>
                <c:pt idx="30">
                  <c:v>3.3189305914885754</c:v>
                </c:pt>
                <c:pt idx="31">
                  <c:v>3.2912803445177818</c:v>
                </c:pt>
                <c:pt idx="32">
                  <c:v>3.2641783230472177</c:v>
                </c:pt>
                <c:pt idx="33">
                  <c:v>3.2376136573311296</c:v>
                </c:pt>
                <c:pt idx="34">
                  <c:v>3.2115756931397104</c:v>
                </c:pt>
                <c:pt idx="35">
                  <c:v>3.1860539874814924</c:v>
                </c:pt>
                <c:pt idx="36">
                  <c:v>3.1610383044243693</c:v>
                </c:pt>
                <c:pt idx="37">
                  <c:v>3.136518610985473</c:v>
                </c:pt>
                <c:pt idx="38">
                  <c:v>3.1124850731029881</c:v>
                </c:pt>
                <c:pt idx="39">
                  <c:v>3.0889280516966569</c:v>
                </c:pt>
                <c:pt idx="40">
                  <c:v>3.0658380988224172</c:v>
                </c:pt>
                <c:pt idx="41">
                  <c:v>3.0432059538165497</c:v>
                </c:pt>
                <c:pt idx="42">
                  <c:v>3.0210225396690218</c:v>
                </c:pt>
                <c:pt idx="43">
                  <c:v>2.9992789593402072</c:v>
                </c:pt>
                <c:pt idx="44">
                  <c:v>2.9779664921546427</c:v>
                </c:pt>
                <c:pt idx="45">
                  <c:v>2.957076590381726</c:v>
                </c:pt>
                <c:pt idx="46">
                  <c:v>2.9366008757672075</c:v>
                </c:pt>
                <c:pt idx="47">
                  <c:v>2.9165311361372259</c:v>
                </c:pt>
                <c:pt idx="48">
                  <c:v>2.8968593221783836</c:v>
                </c:pt>
                <c:pt idx="49">
                  <c:v>2.8775775441714924</c:v>
                </c:pt>
                <c:pt idx="50">
                  <c:v>2.8586780687936217</c:v>
                </c:pt>
                <c:pt idx="51">
                  <c:v>2.8401533160859285</c:v>
                </c:pt>
                <c:pt idx="52">
                  <c:v>2.8219958563778595</c:v>
                </c:pt>
                <c:pt idx="53">
                  <c:v>2.8041984072756723</c:v>
                </c:pt>
                <c:pt idx="54">
                  <c:v>2.7867538308070676</c:v>
                </c:pt>
                <c:pt idx="55">
                  <c:v>2.7696551305247432</c:v>
                </c:pt>
                <c:pt idx="56">
                  <c:v>2.7528954486705137</c:v>
                </c:pt>
                <c:pt idx="57">
                  <c:v>2.7364680634864396</c:v>
                </c:pt>
                <c:pt idx="58">
                  <c:v>2.7203663864872709</c:v>
                </c:pt>
                <c:pt idx="59">
                  <c:v>2.7045839597899266</c:v>
                </c:pt>
                <c:pt idx="60">
                  <c:v>2.6891144535814151</c:v>
                </c:pt>
                <c:pt idx="61">
                  <c:v>2.6739516635503167</c:v>
                </c:pt>
                <c:pt idx="62">
                  <c:v>2.6590895083719843</c:v>
                </c:pt>
                <c:pt idx="63">
                  <c:v>2.6445220273241068</c:v>
                </c:pt>
                <c:pt idx="64">
                  <c:v>2.6302433778679637</c:v>
                </c:pt>
                <c:pt idx="65">
                  <c:v>2.6162478332802608</c:v>
                </c:pt>
                <c:pt idx="66">
                  <c:v>2.6025297804077323</c:v>
                </c:pt>
                <c:pt idx="67">
                  <c:v>2.5890837173894306</c:v>
                </c:pt>
                <c:pt idx="68">
                  <c:v>2.575904251426651</c:v>
                </c:pt>
                <c:pt idx="69">
                  <c:v>2.5629860966684608</c:v>
                </c:pt>
                <c:pt idx="70">
                  <c:v>2.550324072066803</c:v>
                </c:pt>
                <c:pt idx="71">
                  <c:v>2.5379130992764565</c:v>
                </c:pt>
                <c:pt idx="72">
                  <c:v>2.5257482006638594</c:v>
                </c:pt>
                <c:pt idx="73">
                  <c:v>2.5138244972872821</c:v>
                </c:pt>
                <c:pt idx="74">
                  <c:v>2.5021372069192407</c:v>
                </c:pt>
                <c:pt idx="75">
                  <c:v>2.490681642171424</c:v>
                </c:pt>
                <c:pt idx="76">
                  <c:v>2.479453208592644</c:v>
                </c:pt>
                <c:pt idx="77">
                  <c:v>2.4684474028065613</c:v>
                </c:pt>
                <c:pt idx="78">
                  <c:v>2.4576598107459473</c:v>
                </c:pt>
                <c:pt idx="79">
                  <c:v>2.4470861058615454</c:v>
                </c:pt>
                <c:pt idx="80">
                  <c:v>2.4367220473683808</c:v>
                </c:pt>
                <c:pt idx="81">
                  <c:v>2.4265634785829882</c:v>
                </c:pt>
                <c:pt idx="82">
                  <c:v>2.4166063252367085</c:v>
                </c:pt>
                <c:pt idx="83">
                  <c:v>2.4068465938242607</c:v>
                </c:pt>
                <c:pt idx="84">
                  <c:v>2.3972803700379233</c:v>
                </c:pt>
                <c:pt idx="85">
                  <c:v>2.3879038171791813</c:v>
                </c:pt>
                <c:pt idx="86">
                  <c:v>2.3787131746035977</c:v>
                </c:pt>
                <c:pt idx="87">
                  <c:v>2.3697047562462905</c:v>
                </c:pt>
                <c:pt idx="88">
                  <c:v>2.3608749491262042</c:v>
                </c:pt>
                <c:pt idx="89">
                  <c:v>2.3522202118816522</c:v>
                </c:pt>
                <c:pt idx="90">
                  <c:v>2.3437370733817806</c:v>
                </c:pt>
                <c:pt idx="91">
                  <c:v>2.3354221313180519</c:v>
                </c:pt>
                <c:pt idx="92">
                  <c:v>2.3272720508251785</c:v>
                </c:pt>
                <c:pt idx="93">
                  <c:v>2.3192835631735562</c:v>
                </c:pt>
                <c:pt idx="94">
                  <c:v>2.3114534644428724</c:v>
                </c:pt>
                <c:pt idx="95">
                  <c:v>2.3037786142234595</c:v>
                </c:pt>
                <c:pt idx="96">
                  <c:v>2.2962559343849662</c:v>
                </c:pt>
                <c:pt idx="97">
                  <c:v>2.2888824078273129</c:v>
                </c:pt>
                <c:pt idx="98">
                  <c:v>2.2816550772577644</c:v>
                </c:pt>
                <c:pt idx="99">
                  <c:v>2.2745710440314033</c:v>
                </c:pt>
                <c:pt idx="100">
                  <c:v>2.2676274669749139</c:v>
                </c:pt>
                <c:pt idx="101">
                  <c:v>2.2608215612349678</c:v>
                </c:pt>
                <c:pt idx="102">
                  <c:v>2.2541505971863045</c:v>
                </c:pt>
                <c:pt idx="103">
                  <c:v>2.2476118993241045</c:v>
                </c:pt>
                <c:pt idx="104">
                  <c:v>2.2412028451795223</c:v>
                </c:pt>
                <c:pt idx="105">
                  <c:v>2.2349208642914382</c:v>
                </c:pt>
                <c:pt idx="106">
                  <c:v>2.228763437163416</c:v>
                </c:pt>
                <c:pt idx="107">
                  <c:v>2.222728094242473</c:v>
                </c:pt>
                <c:pt idx="108">
                  <c:v>2.2168124149507871</c:v>
                </c:pt>
                <c:pt idx="109">
                  <c:v>2.2110140267034759</c:v>
                </c:pt>
                <c:pt idx="110">
                  <c:v>2.2053306039469107</c:v>
                </c:pt>
                <c:pt idx="111">
                  <c:v>2.1997598672468901</c:v>
                </c:pt>
                <c:pt idx="112">
                  <c:v>2.1942995823636875</c:v>
                </c:pt>
                <c:pt idx="113">
                  <c:v>2.1889475593464445</c:v>
                </c:pt>
                <c:pt idx="114">
                  <c:v>2.18370165167451</c:v>
                </c:pt>
                <c:pt idx="115">
                  <c:v>2.1785597553864244</c:v>
                </c:pt>
                <c:pt idx="116">
                  <c:v>2.1735198082271161</c:v>
                </c:pt>
                <c:pt idx="117">
                  <c:v>2.168579788839311</c:v>
                </c:pt>
                <c:pt idx="118">
                  <c:v>2.163737715943304</c:v>
                </c:pt>
                <c:pt idx="119">
                  <c:v>2.1589916475338855</c:v>
                </c:pt>
                <c:pt idx="120">
                  <c:v>2.1543396801188943</c:v>
                </c:pt>
                <c:pt idx="121">
                  <c:v>2.1497799479468225</c:v>
                </c:pt>
                <c:pt idx="122">
                  <c:v>2.1453106222505633</c:v>
                </c:pt>
                <c:pt idx="123">
                  <c:v>2.1409299105303701</c:v>
                </c:pt>
                <c:pt idx="124">
                  <c:v>2.1366360558264943</c:v>
                </c:pt>
                <c:pt idx="125">
                  <c:v>2.1324273360070327</c:v>
                </c:pt>
                <c:pt idx="126">
                  <c:v>2.128302063092697</c:v>
                </c:pt>
                <c:pt idx="127">
                  <c:v>2.1242585825718621</c:v>
                </c:pt>
                <c:pt idx="128">
                  <c:v>2.1202952727299422</c:v>
                </c:pt>
                <c:pt idx="129">
                  <c:v>2.1164105440135308</c:v>
                </c:pt>
                <c:pt idx="130">
                  <c:v>2.112602838385389</c:v>
                </c:pt>
                <c:pt idx="131">
                  <c:v>2.1088706286929253</c:v>
                </c:pt>
                <c:pt idx="132">
                  <c:v>2.1052124180694127</c:v>
                </c:pt>
                <c:pt idx="133">
                  <c:v>2.1016267393265884</c:v>
                </c:pt>
                <c:pt idx="134">
                  <c:v>2.0981121543599555</c:v>
                </c:pt>
                <c:pt idx="135">
                  <c:v>2.0946672535849173</c:v>
                </c:pt>
                <c:pt idx="136">
                  <c:v>2.0912906553647921</c:v>
                </c:pt>
                <c:pt idx="137">
                  <c:v>2.087981005450795</c:v>
                </c:pt>
                <c:pt idx="138">
                  <c:v>2.0847369764510475</c:v>
                </c:pt>
                <c:pt idx="139">
                  <c:v>2.0815572672919469</c:v>
                </c:pt>
                <c:pt idx="140">
                  <c:v>2.0784406026908018</c:v>
                </c:pt>
                <c:pt idx="141">
                  <c:v>2.0753857326558043</c:v>
                </c:pt>
                <c:pt idx="142">
                  <c:v>2.072391431978807</c:v>
                </c:pt>
                <c:pt idx="143">
                  <c:v>2.0694564997387079</c:v>
                </c:pt>
                <c:pt idx="144">
                  <c:v>2.066579758830581</c:v>
                </c:pt>
                <c:pt idx="145">
                  <c:v>2.0637600554880264</c:v>
                </c:pt>
                <c:pt idx="146">
                  <c:v>2.0609962588155173</c:v>
                </c:pt>
                <c:pt idx="147">
                  <c:v>2.0582872603449816</c:v>
                </c:pt>
                <c:pt idx="148">
                  <c:v>2.0556319735860096</c:v>
                </c:pt>
                <c:pt idx="149">
                  <c:v>2.0530293335854637</c:v>
                </c:pt>
                <c:pt idx="150">
                  <c:v>2.0504782965099206</c:v>
                </c:pt>
                <c:pt idx="151">
                  <c:v>2.0479778392221037</c:v>
                </c:pt>
                <c:pt idx="152">
                  <c:v>2.0455269588661724</c:v>
                </c:pt>
                <c:pt idx="153">
                  <c:v>2.0431246724745127</c:v>
                </c:pt>
                <c:pt idx="154">
                  <c:v>2.0407700165688665</c:v>
                </c:pt>
                <c:pt idx="155">
                  <c:v>2.0384620467698045</c:v>
                </c:pt>
                <c:pt idx="156">
                  <c:v>2.0361998374264432</c:v>
                </c:pt>
                <c:pt idx="157">
                  <c:v>2.0339824812408334</c:v>
                </c:pt>
                <c:pt idx="158">
                  <c:v>2.0318090889002036</c:v>
                </c:pt>
                <c:pt idx="159">
                  <c:v>2.0296787887282681</c:v>
                </c:pt>
                <c:pt idx="160">
                  <c:v>2.0275907263315194</c:v>
                </c:pt>
                <c:pt idx="161">
                  <c:v>2.0255440642529128</c:v>
                </c:pt>
                <c:pt idx="162">
                  <c:v>2.0235379816435093</c:v>
                </c:pt>
                <c:pt idx="163">
                  <c:v>2.021571673929389</c:v>
                </c:pt>
                <c:pt idx="164">
                  <c:v>2.0196443524855341</c:v>
                </c:pt>
                <c:pt idx="165">
                  <c:v>2.0177552443266142</c:v>
                </c:pt>
                <c:pt idx="166">
                  <c:v>2.0159035917933239</c:v>
                </c:pt>
                <c:pt idx="167">
                  <c:v>2.014088652245281</c:v>
                </c:pt>
                <c:pt idx="168">
                  <c:v>2.0123096977698425</c:v>
                </c:pt>
                <c:pt idx="169">
                  <c:v>2.0105660148867317</c:v>
                </c:pt>
                <c:pt idx="170">
                  <c:v>2.0088569042588427</c:v>
                </c:pt>
                <c:pt idx="171">
                  <c:v>2.0071816804180371</c:v>
                </c:pt>
                <c:pt idx="172">
                  <c:v>2.0055396714869924</c:v>
                </c:pt>
                <c:pt idx="173">
                  <c:v>2.0039302189068708</c:v>
                </c:pt>
                <c:pt idx="174">
                  <c:v>2.0023526771791031</c:v>
                </c:pt>
                <c:pt idx="175">
                  <c:v>2.000806413603458</c:v>
                </c:pt>
                <c:pt idx="176">
                  <c:v>1.999290808021589</c:v>
                </c:pt>
                <c:pt idx="177">
                  <c:v>1.9978052525738754</c:v>
                </c:pt>
                <c:pt idx="178">
                  <c:v>1.9963491514527654</c:v>
                </c:pt>
                <c:pt idx="179">
                  <c:v>1.9949219206612752</c:v>
                </c:pt>
                <c:pt idx="180">
                  <c:v>1.9935229877840106</c:v>
                </c:pt>
                <c:pt idx="181">
                  <c:v>1.9921517917548901</c:v>
                </c:pt>
                <c:pt idx="182">
                  <c:v>1.9908077826297288</c:v>
                </c:pt>
                <c:pt idx="183">
                  <c:v>1.9894904213706091</c:v>
                </c:pt>
                <c:pt idx="184">
                  <c:v>1.9881991796271496</c:v>
                </c:pt>
                <c:pt idx="185">
                  <c:v>1.9869335395223484</c:v>
                </c:pt>
                <c:pt idx="186">
                  <c:v>1.9856929934495284</c:v>
                </c:pt>
                <c:pt idx="187">
                  <c:v>1.984477043866359</c:v>
                </c:pt>
                <c:pt idx="188">
                  <c:v>1.9832852030931882</c:v>
                </c:pt>
                <c:pt idx="189">
                  <c:v>1.9821169931218265</c:v>
                </c:pt>
                <c:pt idx="190">
                  <c:v>1.9809719454215808</c:v>
                </c:pt>
                <c:pt idx="191">
                  <c:v>1.9798496007493442</c:v>
                </c:pt>
                <c:pt idx="192">
                  <c:v>1.9787495089695308</c:v>
                </c:pt>
                <c:pt idx="193">
                  <c:v>1.9776712288714198</c:v>
                </c:pt>
                <c:pt idx="194">
                  <c:v>1.9766143279903174</c:v>
                </c:pt>
                <c:pt idx="195">
                  <c:v>1.9755783824379936</c:v>
                </c:pt>
                <c:pt idx="196">
                  <c:v>1.974562976730674</c:v>
                </c:pt>
                <c:pt idx="197">
                  <c:v>1.9735677036206332</c:v>
                </c:pt>
                <c:pt idx="198">
                  <c:v>1.9725921639365152</c:v>
                </c:pt>
                <c:pt idx="199">
                  <c:v>1.9716359664213583</c:v>
                </c:pt>
                <c:pt idx="200">
                  <c:v>1.9706987275740055</c:v>
                </c:pt>
                <c:pt idx="201">
                  <c:v>1.9697800714987379</c:v>
                </c:pt>
                <c:pt idx="202">
                  <c:v>1.9688796297527424</c:v>
                </c:pt>
                <c:pt idx="203">
                  <c:v>1.9679970411967722</c:v>
                </c:pt>
                <c:pt idx="204">
                  <c:v>1.9671319518535444</c:v>
                </c:pt>
                <c:pt idx="205">
                  <c:v>1.9662840147641054</c:v>
                </c:pt>
                <c:pt idx="206">
                  <c:v>1.9654528898471963</c:v>
                </c:pt>
                <c:pt idx="207">
                  <c:v>1.9646382437659105</c:v>
                </c:pt>
                <c:pt idx="208">
                  <c:v>1.9638397497924311</c:v>
                </c:pt>
                <c:pt idx="209">
                  <c:v>1.9630570876755997</c:v>
                </c:pt>
                <c:pt idx="210">
                  <c:v>1.9622899435153467</c:v>
                </c:pt>
                <c:pt idx="211">
                  <c:v>1.9615380096353174</c:v>
                </c:pt>
                <c:pt idx="212">
                  <c:v>1.960800984458162</c:v>
                </c:pt>
                <c:pt idx="213">
                  <c:v>1.9600785723872889</c:v>
                </c:pt>
                <c:pt idx="214">
                  <c:v>1.9593704836869168</c:v>
                </c:pt>
                <c:pt idx="215">
                  <c:v>1.9586764343646372</c:v>
                </c:pt>
                <c:pt idx="216">
                  <c:v>1.9579961460600619</c:v>
                </c:pt>
                <c:pt idx="217">
                  <c:v>1.957329345931871</c:v>
                </c:pt>
                <c:pt idx="218">
                  <c:v>1.9566757665472208</c:v>
                </c:pt>
              </c:numCache>
            </c:numRef>
          </c:yVal>
        </c:ser>
        <c:axId val="109766912"/>
        <c:axId val="110158208"/>
      </c:scatterChart>
      <c:valAx>
        <c:axId val="109766912"/>
        <c:scaling>
          <c:orientation val="minMax"/>
          <c:max val="230"/>
          <c:min val="0"/>
        </c:scaling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Time (s)</a:t>
                </a:r>
              </a:p>
            </c:rich>
          </c:tx>
        </c:title>
        <c:numFmt formatCode="General" sourceLinked="1"/>
        <c:tickLblPos val="nextTo"/>
        <c:crossAx val="110158208"/>
        <c:crosses val="autoZero"/>
        <c:crossBetween val="midCat"/>
      </c:valAx>
      <c:valAx>
        <c:axId val="110158208"/>
        <c:scaling>
          <c:orientation val="minMax"/>
          <c:max val="7"/>
          <c:min val="0.5"/>
        </c:scaling>
        <c:axPos val="l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Voltage (V)</a:t>
                </a:r>
              </a:p>
            </c:rich>
          </c:tx>
        </c:title>
        <c:numFmt formatCode="General" sourceLinked="1"/>
        <c:tickLblPos val="nextTo"/>
        <c:crossAx val="109766912"/>
        <c:crosses val="autoZero"/>
        <c:crossBetween val="midCat"/>
      </c:valAx>
    </c:plotArea>
    <c:legend>
      <c:legendPos val="r"/>
    </c:legend>
    <c:plotVisOnly val="1"/>
  </c:chart>
  <c:printSettings>
    <c:headerFooter/>
    <c:pageMargins b="0.75000000000000122" l="0.70000000000000062" r="0.70000000000000062" t="0.75000000000000122" header="0.30000000000000032" footer="0.30000000000000032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nl-NL"/>
  <c:chart>
    <c:plotArea>
      <c:layout/>
      <c:scatterChart>
        <c:scatterStyle val="lineMarker"/>
        <c:ser>
          <c:idx val="0"/>
          <c:order val="0"/>
          <c:tx>
            <c:v>data</c:v>
          </c:tx>
          <c:spPr>
            <a:ln w="28575">
              <a:noFill/>
            </a:ln>
          </c:spPr>
          <c:marker>
            <c:symbol val="diamond"/>
            <c:size val="4"/>
          </c:marker>
          <c:xVal>
            <c:numRef>
              <c:f>'UV blue'!$D$8:$D$250</c:f>
              <c:numCache>
                <c:formatCode>General</c:formatCode>
                <c:ptCount val="243"/>
                <c:pt idx="0">
                  <c:v>0</c:v>
                </c:pt>
                <c:pt idx="1">
                  <c:v>1.0000000000199971</c:v>
                </c:pt>
                <c:pt idx="2">
                  <c:v>1.9999999999799989</c:v>
                </c:pt>
                <c:pt idx="3">
                  <c:v>2.9999999999999991</c:v>
                </c:pt>
                <c:pt idx="4">
                  <c:v>4.00000000002</c:v>
                </c:pt>
                <c:pt idx="5">
                  <c:v>4.9999999999799982</c:v>
                </c:pt>
                <c:pt idx="6">
                  <c:v>5.9999999999999982</c:v>
                </c:pt>
                <c:pt idx="7">
                  <c:v>7.0000000000199991</c:v>
                </c:pt>
                <c:pt idx="8">
                  <c:v>7.9999999999800009</c:v>
                </c:pt>
                <c:pt idx="9">
                  <c:v>9.0000000000000018</c:v>
                </c:pt>
                <c:pt idx="10">
                  <c:v>10.000000000020002</c:v>
                </c:pt>
                <c:pt idx="11">
                  <c:v>10.999999999979996</c:v>
                </c:pt>
                <c:pt idx="12">
                  <c:v>11.999999999999996</c:v>
                </c:pt>
                <c:pt idx="13">
                  <c:v>13.000000000019998</c:v>
                </c:pt>
                <c:pt idx="14">
                  <c:v>13.99999999998</c:v>
                </c:pt>
                <c:pt idx="15">
                  <c:v>15</c:v>
                </c:pt>
                <c:pt idx="16">
                  <c:v>16.000000000020002</c:v>
                </c:pt>
                <c:pt idx="17">
                  <c:v>16.999999999979995</c:v>
                </c:pt>
                <c:pt idx="18">
                  <c:v>17.999999999999996</c:v>
                </c:pt>
                <c:pt idx="19">
                  <c:v>19.000000000019995</c:v>
                </c:pt>
                <c:pt idx="20">
                  <c:v>19.999999999979998</c:v>
                </c:pt>
                <c:pt idx="21">
                  <c:v>21</c:v>
                </c:pt>
                <c:pt idx="22">
                  <c:v>22.000000000019998</c:v>
                </c:pt>
                <c:pt idx="23">
                  <c:v>22.999999999980002</c:v>
                </c:pt>
                <c:pt idx="24">
                  <c:v>24</c:v>
                </c:pt>
                <c:pt idx="25">
                  <c:v>25.000000000020002</c:v>
                </c:pt>
                <c:pt idx="26">
                  <c:v>25.999999999979998</c:v>
                </c:pt>
                <c:pt idx="27">
                  <c:v>26.999999999999996</c:v>
                </c:pt>
                <c:pt idx="28">
                  <c:v>28.000000000019998</c:v>
                </c:pt>
                <c:pt idx="29">
                  <c:v>28.999999999979998</c:v>
                </c:pt>
                <c:pt idx="30">
                  <c:v>30</c:v>
                </c:pt>
                <c:pt idx="31">
                  <c:v>31.000000000020002</c:v>
                </c:pt>
                <c:pt idx="32">
                  <c:v>31.999999999979995</c:v>
                </c:pt>
                <c:pt idx="33">
                  <c:v>32.999999999999993</c:v>
                </c:pt>
                <c:pt idx="34">
                  <c:v>34.000000000019995</c:v>
                </c:pt>
                <c:pt idx="35">
                  <c:v>34.999999999979998</c:v>
                </c:pt>
                <c:pt idx="36">
                  <c:v>36</c:v>
                </c:pt>
                <c:pt idx="37">
                  <c:v>37.000000000199996</c:v>
                </c:pt>
                <c:pt idx="38">
                  <c:v>37.999999999800004</c:v>
                </c:pt>
                <c:pt idx="39">
                  <c:v>39</c:v>
                </c:pt>
                <c:pt idx="40">
                  <c:v>40.000000000199996</c:v>
                </c:pt>
                <c:pt idx="41">
                  <c:v>40.999999999799996</c:v>
                </c:pt>
                <c:pt idx="42">
                  <c:v>42.000000000000007</c:v>
                </c:pt>
                <c:pt idx="43">
                  <c:v>43.000000000200004</c:v>
                </c:pt>
                <c:pt idx="44">
                  <c:v>43.999999999799996</c:v>
                </c:pt>
                <c:pt idx="45">
                  <c:v>44.999999999999993</c:v>
                </c:pt>
                <c:pt idx="46">
                  <c:v>46.000000000200004</c:v>
                </c:pt>
                <c:pt idx="47">
                  <c:v>46.999999999799996</c:v>
                </c:pt>
                <c:pt idx="48">
                  <c:v>47.999999999999993</c:v>
                </c:pt>
                <c:pt idx="49">
                  <c:v>49.000000000199989</c:v>
                </c:pt>
                <c:pt idx="50">
                  <c:v>49.999999999800004</c:v>
                </c:pt>
                <c:pt idx="51">
                  <c:v>51</c:v>
                </c:pt>
                <c:pt idx="52">
                  <c:v>52.000000000199996</c:v>
                </c:pt>
                <c:pt idx="53">
                  <c:v>52.999999999800004</c:v>
                </c:pt>
                <c:pt idx="54">
                  <c:v>54</c:v>
                </c:pt>
                <c:pt idx="55">
                  <c:v>55.000000000199996</c:v>
                </c:pt>
                <c:pt idx="56">
                  <c:v>55.999999999799996</c:v>
                </c:pt>
                <c:pt idx="57">
                  <c:v>57.000000000000007</c:v>
                </c:pt>
                <c:pt idx="58">
                  <c:v>58.000000000200004</c:v>
                </c:pt>
                <c:pt idx="59">
                  <c:v>58.999999999799996</c:v>
                </c:pt>
                <c:pt idx="60">
                  <c:v>59.999999999999993</c:v>
                </c:pt>
                <c:pt idx="61">
                  <c:v>61.000000000199996</c:v>
                </c:pt>
                <c:pt idx="62">
                  <c:v>61.999999999799996</c:v>
                </c:pt>
                <c:pt idx="63">
                  <c:v>62.999999999999986</c:v>
                </c:pt>
                <c:pt idx="64">
                  <c:v>64.000000000199989</c:v>
                </c:pt>
                <c:pt idx="65">
                  <c:v>64.999999999800011</c:v>
                </c:pt>
                <c:pt idx="66">
                  <c:v>66</c:v>
                </c:pt>
                <c:pt idx="67">
                  <c:v>67.000000000200004</c:v>
                </c:pt>
                <c:pt idx="68">
                  <c:v>67.999999999799996</c:v>
                </c:pt>
                <c:pt idx="69">
                  <c:v>69</c:v>
                </c:pt>
                <c:pt idx="70">
                  <c:v>70.000000000199989</c:v>
                </c:pt>
                <c:pt idx="71">
                  <c:v>70.999999999799982</c:v>
                </c:pt>
                <c:pt idx="72">
                  <c:v>72.000000000000014</c:v>
                </c:pt>
                <c:pt idx="73">
                  <c:v>73.000000000200004</c:v>
                </c:pt>
                <c:pt idx="74">
                  <c:v>73.999999999799996</c:v>
                </c:pt>
                <c:pt idx="75">
                  <c:v>75</c:v>
                </c:pt>
                <c:pt idx="76">
                  <c:v>76.000000000200004</c:v>
                </c:pt>
                <c:pt idx="77">
                  <c:v>76.999999999799996</c:v>
                </c:pt>
                <c:pt idx="78">
                  <c:v>77.999999999999986</c:v>
                </c:pt>
                <c:pt idx="79">
                  <c:v>79.000000000199989</c:v>
                </c:pt>
                <c:pt idx="80">
                  <c:v>79.999999999800011</c:v>
                </c:pt>
                <c:pt idx="81">
                  <c:v>81</c:v>
                </c:pt>
                <c:pt idx="82">
                  <c:v>82.000000000200004</c:v>
                </c:pt>
                <c:pt idx="83">
                  <c:v>82.999999999799996</c:v>
                </c:pt>
                <c:pt idx="84">
                  <c:v>84</c:v>
                </c:pt>
                <c:pt idx="85">
                  <c:v>85.000000000199989</c:v>
                </c:pt>
                <c:pt idx="86">
                  <c:v>85.999999999799982</c:v>
                </c:pt>
                <c:pt idx="87">
                  <c:v>87.000000000000014</c:v>
                </c:pt>
                <c:pt idx="88">
                  <c:v>88.000000000200004</c:v>
                </c:pt>
                <c:pt idx="89">
                  <c:v>88.999999999799996</c:v>
                </c:pt>
                <c:pt idx="90">
                  <c:v>90</c:v>
                </c:pt>
                <c:pt idx="91">
                  <c:v>91.000000000200004</c:v>
                </c:pt>
                <c:pt idx="92">
                  <c:v>91.999999999799996</c:v>
                </c:pt>
                <c:pt idx="93">
                  <c:v>92.999999999999986</c:v>
                </c:pt>
                <c:pt idx="94">
                  <c:v>94.000000000199989</c:v>
                </c:pt>
                <c:pt idx="95">
                  <c:v>94.999999999800011</c:v>
                </c:pt>
                <c:pt idx="96">
                  <c:v>96</c:v>
                </c:pt>
                <c:pt idx="97">
                  <c:v>97.000000000200004</c:v>
                </c:pt>
                <c:pt idx="98">
                  <c:v>97.999999999799996</c:v>
                </c:pt>
                <c:pt idx="99">
                  <c:v>99</c:v>
                </c:pt>
                <c:pt idx="100">
                  <c:v>100.00000000020002</c:v>
                </c:pt>
                <c:pt idx="101">
                  <c:v>100.99999999980001</c:v>
                </c:pt>
                <c:pt idx="102">
                  <c:v>102.00000000000001</c:v>
                </c:pt>
                <c:pt idx="103">
                  <c:v>103.0000000002</c:v>
                </c:pt>
                <c:pt idx="104">
                  <c:v>103.9999999998</c:v>
                </c:pt>
                <c:pt idx="105">
                  <c:v>105</c:v>
                </c:pt>
                <c:pt idx="106">
                  <c:v>106.0000000002</c:v>
                </c:pt>
                <c:pt idx="107">
                  <c:v>106.9999999998</c:v>
                </c:pt>
                <c:pt idx="108">
                  <c:v>108.00000000000001</c:v>
                </c:pt>
                <c:pt idx="109">
                  <c:v>109.00000000020002</c:v>
                </c:pt>
                <c:pt idx="110">
                  <c:v>109.99999999980001</c:v>
                </c:pt>
                <c:pt idx="111">
                  <c:v>111</c:v>
                </c:pt>
                <c:pt idx="112">
                  <c:v>112.0000000002</c:v>
                </c:pt>
                <c:pt idx="113">
                  <c:v>112.9999999998</c:v>
                </c:pt>
                <c:pt idx="114">
                  <c:v>114</c:v>
                </c:pt>
                <c:pt idx="115">
                  <c:v>115.00000000020002</c:v>
                </c:pt>
                <c:pt idx="116">
                  <c:v>115.99999999980001</c:v>
                </c:pt>
                <c:pt idx="117">
                  <c:v>117.00000000000001</c:v>
                </c:pt>
                <c:pt idx="118">
                  <c:v>118.0000000002</c:v>
                </c:pt>
                <c:pt idx="119">
                  <c:v>118.9999999998</c:v>
                </c:pt>
                <c:pt idx="120">
                  <c:v>120</c:v>
                </c:pt>
                <c:pt idx="121">
                  <c:v>121.0000000002</c:v>
                </c:pt>
                <c:pt idx="122">
                  <c:v>121.9999999998</c:v>
                </c:pt>
                <c:pt idx="123">
                  <c:v>123.00000000000001</c:v>
                </c:pt>
                <c:pt idx="124">
                  <c:v>124.00000000020002</c:v>
                </c:pt>
                <c:pt idx="125">
                  <c:v>124.99999999980001</c:v>
                </c:pt>
                <c:pt idx="126">
                  <c:v>126</c:v>
                </c:pt>
                <c:pt idx="127">
                  <c:v>127.0000000002</c:v>
                </c:pt>
                <c:pt idx="128">
                  <c:v>127.9999999998</c:v>
                </c:pt>
                <c:pt idx="129">
                  <c:v>129</c:v>
                </c:pt>
                <c:pt idx="130">
                  <c:v>130.00000000020003</c:v>
                </c:pt>
                <c:pt idx="131">
                  <c:v>130.99999999980002</c:v>
                </c:pt>
                <c:pt idx="132">
                  <c:v>132</c:v>
                </c:pt>
                <c:pt idx="133">
                  <c:v>133.0000000002</c:v>
                </c:pt>
                <c:pt idx="134">
                  <c:v>133.9999999998</c:v>
                </c:pt>
                <c:pt idx="135">
                  <c:v>135</c:v>
                </c:pt>
                <c:pt idx="136">
                  <c:v>136.0000000002</c:v>
                </c:pt>
                <c:pt idx="137">
                  <c:v>136.9999999998</c:v>
                </c:pt>
                <c:pt idx="138">
                  <c:v>138.00000000000003</c:v>
                </c:pt>
                <c:pt idx="139">
                  <c:v>139.0000000002</c:v>
                </c:pt>
                <c:pt idx="140">
                  <c:v>139.9999999998</c:v>
                </c:pt>
                <c:pt idx="141">
                  <c:v>141</c:v>
                </c:pt>
                <c:pt idx="142">
                  <c:v>142.0000000002</c:v>
                </c:pt>
                <c:pt idx="143">
                  <c:v>142.9999999998</c:v>
                </c:pt>
                <c:pt idx="144">
                  <c:v>144</c:v>
                </c:pt>
                <c:pt idx="145">
                  <c:v>145.00000000020003</c:v>
                </c:pt>
                <c:pt idx="146">
                  <c:v>145.99999999980002</c:v>
                </c:pt>
                <c:pt idx="147">
                  <c:v>147</c:v>
                </c:pt>
                <c:pt idx="148">
                  <c:v>148.0000000002</c:v>
                </c:pt>
                <c:pt idx="149">
                  <c:v>148.9999999998</c:v>
                </c:pt>
                <c:pt idx="150">
                  <c:v>150</c:v>
                </c:pt>
                <c:pt idx="151">
                  <c:v>151.0000000002</c:v>
                </c:pt>
                <c:pt idx="152">
                  <c:v>151.9999999998</c:v>
                </c:pt>
                <c:pt idx="153">
                  <c:v>153.00000000000003</c:v>
                </c:pt>
                <c:pt idx="154">
                  <c:v>154.0000000002</c:v>
                </c:pt>
                <c:pt idx="155">
                  <c:v>154.9999999998</c:v>
                </c:pt>
                <c:pt idx="156">
                  <c:v>156</c:v>
                </c:pt>
                <c:pt idx="157">
                  <c:v>157.0000000002</c:v>
                </c:pt>
                <c:pt idx="158">
                  <c:v>157.9999999998</c:v>
                </c:pt>
                <c:pt idx="159">
                  <c:v>159</c:v>
                </c:pt>
                <c:pt idx="160">
                  <c:v>160.00000000020003</c:v>
                </c:pt>
                <c:pt idx="161">
                  <c:v>160.99999999980002</c:v>
                </c:pt>
                <c:pt idx="162">
                  <c:v>162</c:v>
                </c:pt>
                <c:pt idx="163">
                  <c:v>163.0000000002</c:v>
                </c:pt>
                <c:pt idx="164">
                  <c:v>163.9999999998</c:v>
                </c:pt>
                <c:pt idx="165">
                  <c:v>165</c:v>
                </c:pt>
                <c:pt idx="166">
                  <c:v>166.0000000002</c:v>
                </c:pt>
                <c:pt idx="167">
                  <c:v>166.9999999998</c:v>
                </c:pt>
                <c:pt idx="168">
                  <c:v>168.00000000000003</c:v>
                </c:pt>
                <c:pt idx="169">
                  <c:v>169.0000000002</c:v>
                </c:pt>
                <c:pt idx="170">
                  <c:v>169.9999999998</c:v>
                </c:pt>
                <c:pt idx="171">
                  <c:v>171</c:v>
                </c:pt>
                <c:pt idx="172">
                  <c:v>172.0000000002</c:v>
                </c:pt>
                <c:pt idx="173">
                  <c:v>172.9999999998</c:v>
                </c:pt>
                <c:pt idx="174">
                  <c:v>174</c:v>
                </c:pt>
                <c:pt idx="175">
                  <c:v>175.00000000020003</c:v>
                </c:pt>
                <c:pt idx="176">
                  <c:v>175.99999999980002</c:v>
                </c:pt>
                <c:pt idx="177">
                  <c:v>177</c:v>
                </c:pt>
                <c:pt idx="178">
                  <c:v>178.0000000002</c:v>
                </c:pt>
                <c:pt idx="179">
                  <c:v>178.9999999998</c:v>
                </c:pt>
                <c:pt idx="180">
                  <c:v>180</c:v>
                </c:pt>
                <c:pt idx="181">
                  <c:v>181.0000000002</c:v>
                </c:pt>
                <c:pt idx="182">
                  <c:v>181.9999999998</c:v>
                </c:pt>
                <c:pt idx="183">
                  <c:v>183.00000000000003</c:v>
                </c:pt>
                <c:pt idx="184">
                  <c:v>184.0000000002</c:v>
                </c:pt>
                <c:pt idx="185">
                  <c:v>184.9999999998</c:v>
                </c:pt>
                <c:pt idx="186">
                  <c:v>186</c:v>
                </c:pt>
                <c:pt idx="187">
                  <c:v>187.0000000002</c:v>
                </c:pt>
                <c:pt idx="188">
                  <c:v>187.9999999998</c:v>
                </c:pt>
                <c:pt idx="189">
                  <c:v>189</c:v>
                </c:pt>
                <c:pt idx="190">
                  <c:v>190.00000000020003</c:v>
                </c:pt>
                <c:pt idx="191">
                  <c:v>190.99999999980002</c:v>
                </c:pt>
                <c:pt idx="192">
                  <c:v>192</c:v>
                </c:pt>
                <c:pt idx="193">
                  <c:v>193.0000000002</c:v>
                </c:pt>
                <c:pt idx="194">
                  <c:v>193.9999999998</c:v>
                </c:pt>
                <c:pt idx="195">
                  <c:v>195</c:v>
                </c:pt>
                <c:pt idx="196">
                  <c:v>196.0000000002</c:v>
                </c:pt>
                <c:pt idx="197">
                  <c:v>196.9999999998</c:v>
                </c:pt>
                <c:pt idx="198">
                  <c:v>198.00000000000003</c:v>
                </c:pt>
                <c:pt idx="199">
                  <c:v>199.0000000002</c:v>
                </c:pt>
                <c:pt idx="200">
                  <c:v>199.9999999998</c:v>
                </c:pt>
                <c:pt idx="201">
                  <c:v>201</c:v>
                </c:pt>
                <c:pt idx="202">
                  <c:v>202.0000000002</c:v>
                </c:pt>
                <c:pt idx="203">
                  <c:v>202.9999999998</c:v>
                </c:pt>
                <c:pt idx="204">
                  <c:v>204</c:v>
                </c:pt>
                <c:pt idx="205">
                  <c:v>205.00000000020003</c:v>
                </c:pt>
                <c:pt idx="206">
                  <c:v>205.99999999980002</c:v>
                </c:pt>
                <c:pt idx="207">
                  <c:v>207</c:v>
                </c:pt>
                <c:pt idx="208">
                  <c:v>208.0000000002</c:v>
                </c:pt>
                <c:pt idx="209">
                  <c:v>208.9999999998</c:v>
                </c:pt>
                <c:pt idx="210">
                  <c:v>210</c:v>
                </c:pt>
                <c:pt idx="211">
                  <c:v>211.0000000002</c:v>
                </c:pt>
                <c:pt idx="212">
                  <c:v>211.9999999998</c:v>
                </c:pt>
                <c:pt idx="213">
                  <c:v>213.00000000000003</c:v>
                </c:pt>
                <c:pt idx="214">
                  <c:v>214.0000000002</c:v>
                </c:pt>
                <c:pt idx="215">
                  <c:v>214.9999999998</c:v>
                </c:pt>
                <c:pt idx="216">
                  <c:v>216</c:v>
                </c:pt>
              </c:numCache>
            </c:numRef>
          </c:xVal>
          <c:yVal>
            <c:numRef>
              <c:f>'UV blue'!$E$8:$E$250</c:f>
              <c:numCache>
                <c:formatCode>General</c:formatCode>
                <c:ptCount val="243"/>
                <c:pt idx="0">
                  <c:v>6.2097167968799996</c:v>
                </c:pt>
                <c:pt idx="1">
                  <c:v>5.1715087890599998</c:v>
                </c:pt>
                <c:pt idx="2">
                  <c:v>4.9020385742199997</c:v>
                </c:pt>
                <c:pt idx="3">
                  <c:v>4.7683715820300003</c:v>
                </c:pt>
                <c:pt idx="4">
                  <c:v>4.6682739257800003</c:v>
                </c:pt>
                <c:pt idx="5">
                  <c:v>4.5944213867199997</c:v>
                </c:pt>
                <c:pt idx="6">
                  <c:v>4.5339965820300003</c:v>
                </c:pt>
                <c:pt idx="7">
                  <c:v>4.4781494140599998</c:v>
                </c:pt>
                <c:pt idx="8">
                  <c:v>4.4320678710900001</c:v>
                </c:pt>
                <c:pt idx="9">
                  <c:v>4.3896484375</c:v>
                </c:pt>
                <c:pt idx="10">
                  <c:v>4.3521118164099999</c:v>
                </c:pt>
                <c:pt idx="11">
                  <c:v>4.3173217773400001</c:v>
                </c:pt>
                <c:pt idx="12">
                  <c:v>4.2864990234400002</c:v>
                </c:pt>
                <c:pt idx="13">
                  <c:v>4.2550659179699997</c:v>
                </c:pt>
                <c:pt idx="14">
                  <c:v>4.2279052734400002</c:v>
                </c:pt>
                <c:pt idx="15">
                  <c:v>4.2013549804699997</c:v>
                </c:pt>
                <c:pt idx="16">
                  <c:v>4.1760253906299996</c:v>
                </c:pt>
                <c:pt idx="17">
                  <c:v>4.1516113281299996</c:v>
                </c:pt>
                <c:pt idx="18">
                  <c:v>4.1299438476599999</c:v>
                </c:pt>
                <c:pt idx="19">
                  <c:v>4.1079711914099999</c:v>
                </c:pt>
                <c:pt idx="20">
                  <c:v>4.0859985351599999</c:v>
                </c:pt>
                <c:pt idx="21">
                  <c:v>4.0679931640599998</c:v>
                </c:pt>
                <c:pt idx="22">
                  <c:v>4.0472412109400002</c:v>
                </c:pt>
                <c:pt idx="23">
                  <c:v>4.0292358398400001</c:v>
                </c:pt>
                <c:pt idx="24">
                  <c:v>4.0090942382800003</c:v>
                </c:pt>
                <c:pt idx="25">
                  <c:v>3.994140625</c:v>
                </c:pt>
                <c:pt idx="26">
                  <c:v>3.9752197265600002</c:v>
                </c:pt>
                <c:pt idx="27">
                  <c:v>3.9584350585900001</c:v>
                </c:pt>
                <c:pt idx="28">
                  <c:v>3.9434814453100002</c:v>
                </c:pt>
                <c:pt idx="29">
                  <c:v>3.9266967773400001</c:v>
                </c:pt>
                <c:pt idx="30">
                  <c:v>3.9117431640600002</c:v>
                </c:pt>
                <c:pt idx="31">
                  <c:v>3.8961791992200001</c:v>
                </c:pt>
                <c:pt idx="32">
                  <c:v>3.8812255859399998</c:v>
                </c:pt>
                <c:pt idx="33">
                  <c:v>3.8656616210900001</c:v>
                </c:pt>
                <c:pt idx="34">
                  <c:v>3.8528442382799999</c:v>
                </c:pt>
                <c:pt idx="35">
                  <c:v>3.8388061523400001</c:v>
                </c:pt>
                <c:pt idx="36">
                  <c:v>3.8253784179700001</c:v>
                </c:pt>
                <c:pt idx="37">
                  <c:v>3.8116455078100002</c:v>
                </c:pt>
                <c:pt idx="38">
                  <c:v>3.7985229492200001</c:v>
                </c:pt>
                <c:pt idx="39">
                  <c:v>3.7850952148400001</c:v>
                </c:pt>
                <c:pt idx="40">
                  <c:v>3.7725830078100002</c:v>
                </c:pt>
                <c:pt idx="41">
                  <c:v>3.76098632813</c:v>
                </c:pt>
                <c:pt idx="42">
                  <c:v>3.74755859375</c:v>
                </c:pt>
                <c:pt idx="43">
                  <c:v>3.7362670898400001</c:v>
                </c:pt>
                <c:pt idx="44">
                  <c:v>3.7240600585900001</c:v>
                </c:pt>
                <c:pt idx="45">
                  <c:v>3.7136840820299999</c:v>
                </c:pt>
                <c:pt idx="46">
                  <c:v>3.7033081054700001</c:v>
                </c:pt>
                <c:pt idx="47">
                  <c:v>3.6895751953100002</c:v>
                </c:pt>
                <c:pt idx="48">
                  <c:v>3.6785888671899998</c:v>
                </c:pt>
                <c:pt idx="49">
                  <c:v>3.6676025390600002</c:v>
                </c:pt>
                <c:pt idx="50">
                  <c:v>3.6578369140600002</c:v>
                </c:pt>
                <c:pt idx="51">
                  <c:v>3.64868164063</c:v>
                </c:pt>
                <c:pt idx="52">
                  <c:v>3.63647460938</c:v>
                </c:pt>
                <c:pt idx="53">
                  <c:v>3.62670898438</c:v>
                </c:pt>
                <c:pt idx="54">
                  <c:v>3.6175537109399998</c:v>
                </c:pt>
                <c:pt idx="55">
                  <c:v>3.6083984375</c:v>
                </c:pt>
                <c:pt idx="56">
                  <c:v>3.5992431640600002</c:v>
                </c:pt>
                <c:pt idx="57">
                  <c:v>3.5894775390600002</c:v>
                </c:pt>
                <c:pt idx="58">
                  <c:v>3.5809326171899998</c:v>
                </c:pt>
                <c:pt idx="59">
                  <c:v>3.57055664063</c:v>
                </c:pt>
                <c:pt idx="60">
                  <c:v>3.56079101563</c:v>
                </c:pt>
                <c:pt idx="61">
                  <c:v>3.5531616210900001</c:v>
                </c:pt>
                <c:pt idx="62">
                  <c:v>3.5427856445299999</c:v>
                </c:pt>
                <c:pt idx="63">
                  <c:v>3.5348510742200001</c:v>
                </c:pt>
                <c:pt idx="64">
                  <c:v>3.5272216796899998</c:v>
                </c:pt>
                <c:pt idx="65">
                  <c:v>3.51928710938</c:v>
                </c:pt>
                <c:pt idx="66">
                  <c:v>3.5110473632799999</c:v>
                </c:pt>
                <c:pt idx="67">
                  <c:v>3.5025024414099999</c:v>
                </c:pt>
                <c:pt idx="68">
                  <c:v>3.49365234375</c:v>
                </c:pt>
                <c:pt idx="69">
                  <c:v>3.48754882813</c:v>
                </c:pt>
                <c:pt idx="70">
                  <c:v>3.47778320313</c:v>
                </c:pt>
                <c:pt idx="71">
                  <c:v>3.4707641601599999</c:v>
                </c:pt>
                <c:pt idx="72">
                  <c:v>3.4625244140600002</c:v>
                </c:pt>
                <c:pt idx="73">
                  <c:v>3.45703125</c:v>
                </c:pt>
                <c:pt idx="74">
                  <c:v>3.4481811523400001</c:v>
                </c:pt>
                <c:pt idx="75">
                  <c:v>3.4414672851599999</c:v>
                </c:pt>
                <c:pt idx="76">
                  <c:v>3.4320068359399998</c:v>
                </c:pt>
                <c:pt idx="77">
                  <c:v>3.4274291992200001</c:v>
                </c:pt>
                <c:pt idx="78">
                  <c:v>3.4201049804700001</c:v>
                </c:pt>
                <c:pt idx="79">
                  <c:v>3.4124755859399998</c:v>
                </c:pt>
                <c:pt idx="80">
                  <c:v>3.4054565429700001</c:v>
                </c:pt>
                <c:pt idx="81">
                  <c:v>3.3999633789099999</c:v>
                </c:pt>
                <c:pt idx="82">
                  <c:v>3.3935546875</c:v>
                </c:pt>
                <c:pt idx="83">
                  <c:v>3.3889770507799999</c:v>
                </c:pt>
                <c:pt idx="84">
                  <c:v>3.3816528320299999</c:v>
                </c:pt>
                <c:pt idx="85">
                  <c:v>3.3737182617200001</c:v>
                </c:pt>
                <c:pt idx="86">
                  <c:v>3.3673095703100002</c:v>
                </c:pt>
                <c:pt idx="87">
                  <c:v>3.3627319335900001</c:v>
                </c:pt>
                <c:pt idx="88">
                  <c:v>3.3575439453100002</c:v>
                </c:pt>
                <c:pt idx="89">
                  <c:v>3.3523559570299999</c:v>
                </c:pt>
                <c:pt idx="90">
                  <c:v>3.34716796875</c:v>
                </c:pt>
                <c:pt idx="91">
                  <c:v>3.3383178710900001</c:v>
                </c:pt>
                <c:pt idx="92">
                  <c:v>3.3331298828100002</c:v>
                </c:pt>
                <c:pt idx="93">
                  <c:v>3.32763671875</c:v>
                </c:pt>
                <c:pt idx="94">
                  <c:v>3.3224487304700001</c:v>
                </c:pt>
                <c:pt idx="95">
                  <c:v>3.3160400390600002</c:v>
                </c:pt>
                <c:pt idx="96">
                  <c:v>3.3114624023400001</c:v>
                </c:pt>
                <c:pt idx="97">
                  <c:v>3.30688476563</c:v>
                </c:pt>
                <c:pt idx="98">
                  <c:v>3.3004760742200001</c:v>
                </c:pt>
                <c:pt idx="99">
                  <c:v>3.2940673828100002</c:v>
                </c:pt>
                <c:pt idx="100">
                  <c:v>3.2913208007799999</c:v>
                </c:pt>
                <c:pt idx="101">
                  <c:v>3.28491210938</c:v>
                </c:pt>
                <c:pt idx="102">
                  <c:v>3.2809448242200001</c:v>
                </c:pt>
                <c:pt idx="103">
                  <c:v>3.27514648438</c:v>
                </c:pt>
                <c:pt idx="104">
                  <c:v>3.2699584960900001</c:v>
                </c:pt>
                <c:pt idx="105">
                  <c:v>3.26538085938</c:v>
                </c:pt>
                <c:pt idx="106">
                  <c:v>3.2623291015600002</c:v>
                </c:pt>
                <c:pt idx="107">
                  <c:v>3.2583618164099999</c:v>
                </c:pt>
                <c:pt idx="108">
                  <c:v>3.251953125</c:v>
                </c:pt>
                <c:pt idx="109">
                  <c:v>3.2485961914099999</c:v>
                </c:pt>
                <c:pt idx="110">
                  <c:v>3.24462890625</c:v>
                </c:pt>
                <c:pt idx="111">
                  <c:v>3.2388305664099999</c:v>
                </c:pt>
                <c:pt idx="112">
                  <c:v>3.23364257813</c:v>
                </c:pt>
                <c:pt idx="113">
                  <c:v>3.2293701171899998</c:v>
                </c:pt>
                <c:pt idx="114">
                  <c:v>3.2266235351599999</c:v>
                </c:pt>
                <c:pt idx="115">
                  <c:v>3.2232666015600002</c:v>
                </c:pt>
                <c:pt idx="116">
                  <c:v>3.2180786132799999</c:v>
                </c:pt>
                <c:pt idx="117">
                  <c:v>3.212890625</c:v>
                </c:pt>
                <c:pt idx="118">
                  <c:v>3.2098388671899998</c:v>
                </c:pt>
                <c:pt idx="119">
                  <c:v>3.2040405273400001</c:v>
                </c:pt>
                <c:pt idx="120">
                  <c:v>3.2025146484399998</c:v>
                </c:pt>
                <c:pt idx="121">
                  <c:v>3.1973266601599999</c:v>
                </c:pt>
                <c:pt idx="122">
                  <c:v>3.1942749023400001</c:v>
                </c:pt>
                <c:pt idx="123">
                  <c:v>3.18969726563</c:v>
                </c:pt>
                <c:pt idx="124">
                  <c:v>3.1857299804700001</c:v>
                </c:pt>
                <c:pt idx="125">
                  <c:v>3.18237304688</c:v>
                </c:pt>
                <c:pt idx="126">
                  <c:v>3.1793212890600002</c:v>
                </c:pt>
                <c:pt idx="127">
                  <c:v>3.1771850585900001</c:v>
                </c:pt>
                <c:pt idx="128">
                  <c:v>3.1719970703100002</c:v>
                </c:pt>
                <c:pt idx="129">
                  <c:v>3.16772460938</c:v>
                </c:pt>
                <c:pt idx="130">
                  <c:v>3.1668090820299999</c:v>
                </c:pt>
                <c:pt idx="131">
                  <c:v>3.16162109375</c:v>
                </c:pt>
                <c:pt idx="132">
                  <c:v>3.1585693359399998</c:v>
                </c:pt>
                <c:pt idx="133">
                  <c:v>3.1558227539099999</c:v>
                </c:pt>
                <c:pt idx="134">
                  <c:v>3.1512451171899998</c:v>
                </c:pt>
                <c:pt idx="135">
                  <c:v>3.1484985351599999</c:v>
                </c:pt>
                <c:pt idx="136">
                  <c:v>3.1463623046899998</c:v>
                </c:pt>
                <c:pt idx="137">
                  <c:v>3.1427001953100002</c:v>
                </c:pt>
                <c:pt idx="138">
                  <c:v>3.1411743164099999</c:v>
                </c:pt>
                <c:pt idx="139">
                  <c:v>3.13598632813</c:v>
                </c:pt>
                <c:pt idx="140">
                  <c:v>3.1317138671899998</c:v>
                </c:pt>
                <c:pt idx="141">
                  <c:v>3.1289672851599999</c:v>
                </c:pt>
                <c:pt idx="142">
                  <c:v>3.1277465820299999</c:v>
                </c:pt>
                <c:pt idx="143">
                  <c:v>3.1243896484399998</c:v>
                </c:pt>
                <c:pt idx="144">
                  <c:v>3.1204223632799999</c:v>
                </c:pt>
                <c:pt idx="145">
                  <c:v>3.1185913085900001</c:v>
                </c:pt>
                <c:pt idx="146">
                  <c:v>3.1146240234399998</c:v>
                </c:pt>
                <c:pt idx="147">
                  <c:v>3.11157226563</c:v>
                </c:pt>
                <c:pt idx="148">
                  <c:v>3.1100463867200001</c:v>
                </c:pt>
                <c:pt idx="149">
                  <c:v>3.1057739257799999</c:v>
                </c:pt>
                <c:pt idx="150">
                  <c:v>3.10424804688</c:v>
                </c:pt>
                <c:pt idx="151">
                  <c:v>3.1005859375</c:v>
                </c:pt>
                <c:pt idx="152">
                  <c:v>3.0996704101599999</c:v>
                </c:pt>
                <c:pt idx="153">
                  <c:v>3.0960083007799999</c:v>
                </c:pt>
                <c:pt idx="154">
                  <c:v>3.09448242188</c:v>
                </c:pt>
                <c:pt idx="155">
                  <c:v>3.0908203125</c:v>
                </c:pt>
                <c:pt idx="156">
                  <c:v>3.0892944335900001</c:v>
                </c:pt>
                <c:pt idx="157">
                  <c:v>3.0862426757799999</c:v>
                </c:pt>
                <c:pt idx="158">
                  <c:v>3.0841064453100002</c:v>
                </c:pt>
                <c:pt idx="159">
                  <c:v>3.0816650390600002</c:v>
                </c:pt>
                <c:pt idx="160">
                  <c:v>3.0789184570299999</c:v>
                </c:pt>
                <c:pt idx="161">
                  <c:v>3.0783081054700001</c:v>
                </c:pt>
                <c:pt idx="162">
                  <c:v>3.0740356445299999</c:v>
                </c:pt>
                <c:pt idx="163">
                  <c:v>3.0731201171899998</c:v>
                </c:pt>
                <c:pt idx="164">
                  <c:v>3.06884765625</c:v>
                </c:pt>
                <c:pt idx="165">
                  <c:v>3.0673217773400001</c:v>
                </c:pt>
                <c:pt idx="166">
                  <c:v>3.0654907226599999</c:v>
                </c:pt>
                <c:pt idx="167">
                  <c:v>3.06274414063</c:v>
                </c:pt>
                <c:pt idx="168">
                  <c:v>3.0609130859399998</c:v>
                </c:pt>
                <c:pt idx="169">
                  <c:v>3.0596923828100002</c:v>
                </c:pt>
                <c:pt idx="170">
                  <c:v>3.0575561523400001</c:v>
                </c:pt>
                <c:pt idx="171">
                  <c:v>3.0551147460900001</c:v>
                </c:pt>
                <c:pt idx="172">
                  <c:v>3.05297851563</c:v>
                </c:pt>
                <c:pt idx="173">
                  <c:v>3.05053710938</c:v>
                </c:pt>
                <c:pt idx="174">
                  <c:v>3.0477905273400001</c:v>
                </c:pt>
                <c:pt idx="175">
                  <c:v>3.0477905273400001</c:v>
                </c:pt>
                <c:pt idx="176">
                  <c:v>3.0447387695299999</c:v>
                </c:pt>
                <c:pt idx="177">
                  <c:v>3.0426025390600002</c:v>
                </c:pt>
                <c:pt idx="178">
                  <c:v>3.0413818359399998</c:v>
                </c:pt>
                <c:pt idx="179">
                  <c:v>3.0377197265600002</c:v>
                </c:pt>
                <c:pt idx="180">
                  <c:v>3.0374145507799999</c:v>
                </c:pt>
                <c:pt idx="181">
                  <c:v>3.0343627929700001</c:v>
                </c:pt>
                <c:pt idx="182">
                  <c:v>3.0322265625</c:v>
                </c:pt>
                <c:pt idx="183">
                  <c:v>3.03100585938</c:v>
                </c:pt>
                <c:pt idx="184">
                  <c:v>3.02856445313</c:v>
                </c:pt>
                <c:pt idx="185">
                  <c:v>3.0270385742200001</c:v>
                </c:pt>
                <c:pt idx="186">
                  <c:v>3.0264282226599999</c:v>
                </c:pt>
                <c:pt idx="187">
                  <c:v>3.0233764648400001</c:v>
                </c:pt>
                <c:pt idx="188">
                  <c:v>3.0218505859399998</c:v>
                </c:pt>
                <c:pt idx="189">
                  <c:v>3.0218505859399998</c:v>
                </c:pt>
                <c:pt idx="190">
                  <c:v>3.02124023438</c:v>
                </c:pt>
                <c:pt idx="191">
                  <c:v>3.0166625976599999</c:v>
                </c:pt>
                <c:pt idx="192">
                  <c:v>3.0160522460900001</c:v>
                </c:pt>
                <c:pt idx="193">
                  <c:v>3.0148315429700001</c:v>
                </c:pt>
                <c:pt idx="194">
                  <c:v>3.01147460938</c:v>
                </c:pt>
                <c:pt idx="195">
                  <c:v>3.01147460938</c:v>
                </c:pt>
                <c:pt idx="196">
                  <c:v>3.01147460938</c:v>
                </c:pt>
                <c:pt idx="197">
                  <c:v>3.0062866210900001</c:v>
                </c:pt>
                <c:pt idx="198">
                  <c:v>3.0062866210900001</c:v>
                </c:pt>
                <c:pt idx="199">
                  <c:v>3.0038452148400001</c:v>
                </c:pt>
                <c:pt idx="200">
                  <c:v>3.0020141601599999</c:v>
                </c:pt>
                <c:pt idx="201">
                  <c:v>3.0010986328100002</c:v>
                </c:pt>
                <c:pt idx="202">
                  <c:v>3.00048828125</c:v>
                </c:pt>
                <c:pt idx="203">
                  <c:v>2.998046875</c:v>
                </c:pt>
                <c:pt idx="204">
                  <c:v>2.9959106445299999</c:v>
                </c:pt>
                <c:pt idx="205">
                  <c:v>2.9946899414099999</c:v>
                </c:pt>
                <c:pt idx="206">
                  <c:v>2.9916381835900001</c:v>
                </c:pt>
                <c:pt idx="207">
                  <c:v>2.9916381835900001</c:v>
                </c:pt>
                <c:pt idx="208">
                  <c:v>2.9901123046899998</c:v>
                </c:pt>
                <c:pt idx="209">
                  <c:v>2.9901123046899998</c:v>
                </c:pt>
                <c:pt idx="210">
                  <c:v>2.9876708984399998</c:v>
                </c:pt>
                <c:pt idx="211">
                  <c:v>2.98583984375</c:v>
                </c:pt>
                <c:pt idx="212">
                  <c:v>2.9849243164099999</c:v>
                </c:pt>
                <c:pt idx="213">
                  <c:v>2.9830932617200001</c:v>
                </c:pt>
                <c:pt idx="214">
                  <c:v>2.9830932617200001</c:v>
                </c:pt>
                <c:pt idx="215">
                  <c:v>2.9803466796899998</c:v>
                </c:pt>
                <c:pt idx="216">
                  <c:v>2.9803466796899998</c:v>
                </c:pt>
              </c:numCache>
            </c:numRef>
          </c:yVal>
        </c:ser>
        <c:ser>
          <c:idx val="1"/>
          <c:order val="1"/>
          <c:tx>
            <c:v>fit</c:v>
          </c:tx>
          <c:marker>
            <c:symbol val="none"/>
          </c:marker>
          <c:xVal>
            <c:numRef>
              <c:f>'UV blue'!$D$8:$D$250</c:f>
              <c:numCache>
                <c:formatCode>General</c:formatCode>
                <c:ptCount val="243"/>
                <c:pt idx="0">
                  <c:v>0</c:v>
                </c:pt>
                <c:pt idx="1">
                  <c:v>1.0000000000199971</c:v>
                </c:pt>
                <c:pt idx="2">
                  <c:v>1.9999999999799989</c:v>
                </c:pt>
                <c:pt idx="3">
                  <c:v>2.9999999999999991</c:v>
                </c:pt>
                <c:pt idx="4">
                  <c:v>4.00000000002</c:v>
                </c:pt>
                <c:pt idx="5">
                  <c:v>4.9999999999799982</c:v>
                </c:pt>
                <c:pt idx="6">
                  <c:v>5.9999999999999982</c:v>
                </c:pt>
                <c:pt idx="7">
                  <c:v>7.0000000000199991</c:v>
                </c:pt>
                <c:pt idx="8">
                  <c:v>7.9999999999800009</c:v>
                </c:pt>
                <c:pt idx="9">
                  <c:v>9.0000000000000018</c:v>
                </c:pt>
                <c:pt idx="10">
                  <c:v>10.000000000020002</c:v>
                </c:pt>
                <c:pt idx="11">
                  <c:v>10.999999999979996</c:v>
                </c:pt>
                <c:pt idx="12">
                  <c:v>11.999999999999996</c:v>
                </c:pt>
                <c:pt idx="13">
                  <c:v>13.000000000019998</c:v>
                </c:pt>
                <c:pt idx="14">
                  <c:v>13.99999999998</c:v>
                </c:pt>
                <c:pt idx="15">
                  <c:v>15</c:v>
                </c:pt>
                <c:pt idx="16">
                  <c:v>16.000000000020002</c:v>
                </c:pt>
                <c:pt idx="17">
                  <c:v>16.999999999979995</c:v>
                </c:pt>
                <c:pt idx="18">
                  <c:v>17.999999999999996</c:v>
                </c:pt>
                <c:pt idx="19">
                  <c:v>19.000000000019995</c:v>
                </c:pt>
                <c:pt idx="20">
                  <c:v>19.999999999979998</c:v>
                </c:pt>
                <c:pt idx="21">
                  <c:v>21</c:v>
                </c:pt>
                <c:pt idx="22">
                  <c:v>22.000000000019998</c:v>
                </c:pt>
                <c:pt idx="23">
                  <c:v>22.999999999980002</c:v>
                </c:pt>
                <c:pt idx="24">
                  <c:v>24</c:v>
                </c:pt>
                <c:pt idx="25">
                  <c:v>25.000000000020002</c:v>
                </c:pt>
                <c:pt idx="26">
                  <c:v>25.999999999979998</c:v>
                </c:pt>
                <c:pt idx="27">
                  <c:v>26.999999999999996</c:v>
                </c:pt>
                <c:pt idx="28">
                  <c:v>28.000000000019998</c:v>
                </c:pt>
                <c:pt idx="29">
                  <c:v>28.999999999979998</c:v>
                </c:pt>
                <c:pt idx="30">
                  <c:v>30</c:v>
                </c:pt>
                <c:pt idx="31">
                  <c:v>31.000000000020002</c:v>
                </c:pt>
                <c:pt idx="32">
                  <c:v>31.999999999979995</c:v>
                </c:pt>
                <c:pt idx="33">
                  <c:v>32.999999999999993</c:v>
                </c:pt>
                <c:pt idx="34">
                  <c:v>34.000000000019995</c:v>
                </c:pt>
                <c:pt idx="35">
                  <c:v>34.999999999979998</c:v>
                </c:pt>
                <c:pt idx="36">
                  <c:v>36</c:v>
                </c:pt>
                <c:pt idx="37">
                  <c:v>37.000000000199996</c:v>
                </c:pt>
                <c:pt idx="38">
                  <c:v>37.999999999800004</c:v>
                </c:pt>
                <c:pt idx="39">
                  <c:v>39</c:v>
                </c:pt>
                <c:pt idx="40">
                  <c:v>40.000000000199996</c:v>
                </c:pt>
                <c:pt idx="41">
                  <c:v>40.999999999799996</c:v>
                </c:pt>
                <c:pt idx="42">
                  <c:v>42.000000000000007</c:v>
                </c:pt>
                <c:pt idx="43">
                  <c:v>43.000000000200004</c:v>
                </c:pt>
                <c:pt idx="44">
                  <c:v>43.999999999799996</c:v>
                </c:pt>
                <c:pt idx="45">
                  <c:v>44.999999999999993</c:v>
                </c:pt>
                <c:pt idx="46">
                  <c:v>46.000000000200004</c:v>
                </c:pt>
                <c:pt idx="47">
                  <c:v>46.999999999799996</c:v>
                </c:pt>
                <c:pt idx="48">
                  <c:v>47.999999999999993</c:v>
                </c:pt>
                <c:pt idx="49">
                  <c:v>49.000000000199989</c:v>
                </c:pt>
                <c:pt idx="50">
                  <c:v>49.999999999800004</c:v>
                </c:pt>
                <c:pt idx="51">
                  <c:v>51</c:v>
                </c:pt>
                <c:pt idx="52">
                  <c:v>52.000000000199996</c:v>
                </c:pt>
                <c:pt idx="53">
                  <c:v>52.999999999800004</c:v>
                </c:pt>
                <c:pt idx="54">
                  <c:v>54</c:v>
                </c:pt>
                <c:pt idx="55">
                  <c:v>55.000000000199996</c:v>
                </c:pt>
                <c:pt idx="56">
                  <c:v>55.999999999799996</c:v>
                </c:pt>
                <c:pt idx="57">
                  <c:v>57.000000000000007</c:v>
                </c:pt>
                <c:pt idx="58">
                  <c:v>58.000000000200004</c:v>
                </c:pt>
                <c:pt idx="59">
                  <c:v>58.999999999799996</c:v>
                </c:pt>
                <c:pt idx="60">
                  <c:v>59.999999999999993</c:v>
                </c:pt>
                <c:pt idx="61">
                  <c:v>61.000000000199996</c:v>
                </c:pt>
                <c:pt idx="62">
                  <c:v>61.999999999799996</c:v>
                </c:pt>
                <c:pt idx="63">
                  <c:v>62.999999999999986</c:v>
                </c:pt>
                <c:pt idx="64">
                  <c:v>64.000000000199989</c:v>
                </c:pt>
                <c:pt idx="65">
                  <c:v>64.999999999800011</c:v>
                </c:pt>
                <c:pt idx="66">
                  <c:v>66</c:v>
                </c:pt>
                <c:pt idx="67">
                  <c:v>67.000000000200004</c:v>
                </c:pt>
                <c:pt idx="68">
                  <c:v>67.999999999799996</c:v>
                </c:pt>
                <c:pt idx="69">
                  <c:v>69</c:v>
                </c:pt>
                <c:pt idx="70">
                  <c:v>70.000000000199989</c:v>
                </c:pt>
                <c:pt idx="71">
                  <c:v>70.999999999799982</c:v>
                </c:pt>
                <c:pt idx="72">
                  <c:v>72.000000000000014</c:v>
                </c:pt>
                <c:pt idx="73">
                  <c:v>73.000000000200004</c:v>
                </c:pt>
                <c:pt idx="74">
                  <c:v>73.999999999799996</c:v>
                </c:pt>
                <c:pt idx="75">
                  <c:v>75</c:v>
                </c:pt>
                <c:pt idx="76">
                  <c:v>76.000000000200004</c:v>
                </c:pt>
                <c:pt idx="77">
                  <c:v>76.999999999799996</c:v>
                </c:pt>
                <c:pt idx="78">
                  <c:v>77.999999999999986</c:v>
                </c:pt>
                <c:pt idx="79">
                  <c:v>79.000000000199989</c:v>
                </c:pt>
                <c:pt idx="80">
                  <c:v>79.999999999800011</c:v>
                </c:pt>
                <c:pt idx="81">
                  <c:v>81</c:v>
                </c:pt>
                <c:pt idx="82">
                  <c:v>82.000000000200004</c:v>
                </c:pt>
                <c:pt idx="83">
                  <c:v>82.999999999799996</c:v>
                </c:pt>
                <c:pt idx="84">
                  <c:v>84</c:v>
                </c:pt>
                <c:pt idx="85">
                  <c:v>85.000000000199989</c:v>
                </c:pt>
                <c:pt idx="86">
                  <c:v>85.999999999799982</c:v>
                </c:pt>
                <c:pt idx="87">
                  <c:v>87.000000000000014</c:v>
                </c:pt>
                <c:pt idx="88">
                  <c:v>88.000000000200004</c:v>
                </c:pt>
                <c:pt idx="89">
                  <c:v>88.999999999799996</c:v>
                </c:pt>
                <c:pt idx="90">
                  <c:v>90</c:v>
                </c:pt>
                <c:pt idx="91">
                  <c:v>91.000000000200004</c:v>
                </c:pt>
                <c:pt idx="92">
                  <c:v>91.999999999799996</c:v>
                </c:pt>
                <c:pt idx="93">
                  <c:v>92.999999999999986</c:v>
                </c:pt>
                <c:pt idx="94">
                  <c:v>94.000000000199989</c:v>
                </c:pt>
                <c:pt idx="95">
                  <c:v>94.999999999800011</c:v>
                </c:pt>
                <c:pt idx="96">
                  <c:v>96</c:v>
                </c:pt>
                <c:pt idx="97">
                  <c:v>97.000000000200004</c:v>
                </c:pt>
                <c:pt idx="98">
                  <c:v>97.999999999799996</c:v>
                </c:pt>
                <c:pt idx="99">
                  <c:v>99</c:v>
                </c:pt>
                <c:pt idx="100">
                  <c:v>100.00000000020002</c:v>
                </c:pt>
                <c:pt idx="101">
                  <c:v>100.99999999980001</c:v>
                </c:pt>
                <c:pt idx="102">
                  <c:v>102.00000000000001</c:v>
                </c:pt>
                <c:pt idx="103">
                  <c:v>103.0000000002</c:v>
                </c:pt>
                <c:pt idx="104">
                  <c:v>103.9999999998</c:v>
                </c:pt>
                <c:pt idx="105">
                  <c:v>105</c:v>
                </c:pt>
                <c:pt idx="106">
                  <c:v>106.0000000002</c:v>
                </c:pt>
                <c:pt idx="107">
                  <c:v>106.9999999998</c:v>
                </c:pt>
                <c:pt idx="108">
                  <c:v>108.00000000000001</c:v>
                </c:pt>
                <c:pt idx="109">
                  <c:v>109.00000000020002</c:v>
                </c:pt>
                <c:pt idx="110">
                  <c:v>109.99999999980001</c:v>
                </c:pt>
                <c:pt idx="111">
                  <c:v>111</c:v>
                </c:pt>
                <c:pt idx="112">
                  <c:v>112.0000000002</c:v>
                </c:pt>
                <c:pt idx="113">
                  <c:v>112.9999999998</c:v>
                </c:pt>
                <c:pt idx="114">
                  <c:v>114</c:v>
                </c:pt>
                <c:pt idx="115">
                  <c:v>115.00000000020002</c:v>
                </c:pt>
                <c:pt idx="116">
                  <c:v>115.99999999980001</c:v>
                </c:pt>
                <c:pt idx="117">
                  <c:v>117.00000000000001</c:v>
                </c:pt>
                <c:pt idx="118">
                  <c:v>118.0000000002</c:v>
                </c:pt>
                <c:pt idx="119">
                  <c:v>118.9999999998</c:v>
                </c:pt>
                <c:pt idx="120">
                  <c:v>120</c:v>
                </c:pt>
                <c:pt idx="121">
                  <c:v>121.0000000002</c:v>
                </c:pt>
                <c:pt idx="122">
                  <c:v>121.9999999998</c:v>
                </c:pt>
                <c:pt idx="123">
                  <c:v>123.00000000000001</c:v>
                </c:pt>
                <c:pt idx="124">
                  <c:v>124.00000000020002</c:v>
                </c:pt>
                <c:pt idx="125">
                  <c:v>124.99999999980001</c:v>
                </c:pt>
                <c:pt idx="126">
                  <c:v>126</c:v>
                </c:pt>
                <c:pt idx="127">
                  <c:v>127.0000000002</c:v>
                </c:pt>
                <c:pt idx="128">
                  <c:v>127.9999999998</c:v>
                </c:pt>
                <c:pt idx="129">
                  <c:v>129</c:v>
                </c:pt>
                <c:pt idx="130">
                  <c:v>130.00000000020003</c:v>
                </c:pt>
                <c:pt idx="131">
                  <c:v>130.99999999980002</c:v>
                </c:pt>
                <c:pt idx="132">
                  <c:v>132</c:v>
                </c:pt>
                <c:pt idx="133">
                  <c:v>133.0000000002</c:v>
                </c:pt>
                <c:pt idx="134">
                  <c:v>133.9999999998</c:v>
                </c:pt>
                <c:pt idx="135">
                  <c:v>135</c:v>
                </c:pt>
                <c:pt idx="136">
                  <c:v>136.0000000002</c:v>
                </c:pt>
                <c:pt idx="137">
                  <c:v>136.9999999998</c:v>
                </c:pt>
                <c:pt idx="138">
                  <c:v>138.00000000000003</c:v>
                </c:pt>
                <c:pt idx="139">
                  <c:v>139.0000000002</c:v>
                </c:pt>
                <c:pt idx="140">
                  <c:v>139.9999999998</c:v>
                </c:pt>
                <c:pt idx="141">
                  <c:v>141</c:v>
                </c:pt>
                <c:pt idx="142">
                  <c:v>142.0000000002</c:v>
                </c:pt>
                <c:pt idx="143">
                  <c:v>142.9999999998</c:v>
                </c:pt>
                <c:pt idx="144">
                  <c:v>144</c:v>
                </c:pt>
                <c:pt idx="145">
                  <c:v>145.00000000020003</c:v>
                </c:pt>
                <c:pt idx="146">
                  <c:v>145.99999999980002</c:v>
                </c:pt>
                <c:pt idx="147">
                  <c:v>147</c:v>
                </c:pt>
                <c:pt idx="148">
                  <c:v>148.0000000002</c:v>
                </c:pt>
                <c:pt idx="149">
                  <c:v>148.9999999998</c:v>
                </c:pt>
                <c:pt idx="150">
                  <c:v>150</c:v>
                </c:pt>
                <c:pt idx="151">
                  <c:v>151.0000000002</c:v>
                </c:pt>
                <c:pt idx="152">
                  <c:v>151.9999999998</c:v>
                </c:pt>
                <c:pt idx="153">
                  <c:v>153.00000000000003</c:v>
                </c:pt>
                <c:pt idx="154">
                  <c:v>154.0000000002</c:v>
                </c:pt>
                <c:pt idx="155">
                  <c:v>154.9999999998</c:v>
                </c:pt>
                <c:pt idx="156">
                  <c:v>156</c:v>
                </c:pt>
                <c:pt idx="157">
                  <c:v>157.0000000002</c:v>
                </c:pt>
                <c:pt idx="158">
                  <c:v>157.9999999998</c:v>
                </c:pt>
                <c:pt idx="159">
                  <c:v>159</c:v>
                </c:pt>
                <c:pt idx="160">
                  <c:v>160.00000000020003</c:v>
                </c:pt>
                <c:pt idx="161">
                  <c:v>160.99999999980002</c:v>
                </c:pt>
                <c:pt idx="162">
                  <c:v>162</c:v>
                </c:pt>
                <c:pt idx="163">
                  <c:v>163.0000000002</c:v>
                </c:pt>
                <c:pt idx="164">
                  <c:v>163.9999999998</c:v>
                </c:pt>
                <c:pt idx="165">
                  <c:v>165</c:v>
                </c:pt>
                <c:pt idx="166">
                  <c:v>166.0000000002</c:v>
                </c:pt>
                <c:pt idx="167">
                  <c:v>166.9999999998</c:v>
                </c:pt>
                <c:pt idx="168">
                  <c:v>168.00000000000003</c:v>
                </c:pt>
                <c:pt idx="169">
                  <c:v>169.0000000002</c:v>
                </c:pt>
                <c:pt idx="170">
                  <c:v>169.9999999998</c:v>
                </c:pt>
                <c:pt idx="171">
                  <c:v>171</c:v>
                </c:pt>
                <c:pt idx="172">
                  <c:v>172.0000000002</c:v>
                </c:pt>
                <c:pt idx="173">
                  <c:v>172.9999999998</c:v>
                </c:pt>
                <c:pt idx="174">
                  <c:v>174</c:v>
                </c:pt>
                <c:pt idx="175">
                  <c:v>175.00000000020003</c:v>
                </c:pt>
                <c:pt idx="176">
                  <c:v>175.99999999980002</c:v>
                </c:pt>
                <c:pt idx="177">
                  <c:v>177</c:v>
                </c:pt>
                <c:pt idx="178">
                  <c:v>178.0000000002</c:v>
                </c:pt>
                <c:pt idx="179">
                  <c:v>178.9999999998</c:v>
                </c:pt>
                <c:pt idx="180">
                  <c:v>180</c:v>
                </c:pt>
                <c:pt idx="181">
                  <c:v>181.0000000002</c:v>
                </c:pt>
                <c:pt idx="182">
                  <c:v>181.9999999998</c:v>
                </c:pt>
                <c:pt idx="183">
                  <c:v>183.00000000000003</c:v>
                </c:pt>
                <c:pt idx="184">
                  <c:v>184.0000000002</c:v>
                </c:pt>
                <c:pt idx="185">
                  <c:v>184.9999999998</c:v>
                </c:pt>
                <c:pt idx="186">
                  <c:v>186</c:v>
                </c:pt>
                <c:pt idx="187">
                  <c:v>187.0000000002</c:v>
                </c:pt>
                <c:pt idx="188">
                  <c:v>187.9999999998</c:v>
                </c:pt>
                <c:pt idx="189">
                  <c:v>189</c:v>
                </c:pt>
                <c:pt idx="190">
                  <c:v>190.00000000020003</c:v>
                </c:pt>
                <c:pt idx="191">
                  <c:v>190.99999999980002</c:v>
                </c:pt>
                <c:pt idx="192">
                  <c:v>192</c:v>
                </c:pt>
                <c:pt idx="193">
                  <c:v>193.0000000002</c:v>
                </c:pt>
                <c:pt idx="194">
                  <c:v>193.9999999998</c:v>
                </c:pt>
                <c:pt idx="195">
                  <c:v>195</c:v>
                </c:pt>
                <c:pt idx="196">
                  <c:v>196.0000000002</c:v>
                </c:pt>
                <c:pt idx="197">
                  <c:v>196.9999999998</c:v>
                </c:pt>
                <c:pt idx="198">
                  <c:v>198.00000000000003</c:v>
                </c:pt>
                <c:pt idx="199">
                  <c:v>199.0000000002</c:v>
                </c:pt>
                <c:pt idx="200">
                  <c:v>199.9999999998</c:v>
                </c:pt>
                <c:pt idx="201">
                  <c:v>201</c:v>
                </c:pt>
                <c:pt idx="202">
                  <c:v>202.0000000002</c:v>
                </c:pt>
                <c:pt idx="203">
                  <c:v>202.9999999998</c:v>
                </c:pt>
                <c:pt idx="204">
                  <c:v>204</c:v>
                </c:pt>
                <c:pt idx="205">
                  <c:v>205.00000000020003</c:v>
                </c:pt>
                <c:pt idx="206">
                  <c:v>205.99999999980002</c:v>
                </c:pt>
                <c:pt idx="207">
                  <c:v>207</c:v>
                </c:pt>
                <c:pt idx="208">
                  <c:v>208.0000000002</c:v>
                </c:pt>
                <c:pt idx="209">
                  <c:v>208.9999999998</c:v>
                </c:pt>
                <c:pt idx="210">
                  <c:v>210</c:v>
                </c:pt>
                <c:pt idx="211">
                  <c:v>211.0000000002</c:v>
                </c:pt>
                <c:pt idx="212">
                  <c:v>211.9999999998</c:v>
                </c:pt>
                <c:pt idx="213">
                  <c:v>213.00000000000003</c:v>
                </c:pt>
                <c:pt idx="214">
                  <c:v>214.0000000002</c:v>
                </c:pt>
                <c:pt idx="215">
                  <c:v>214.9999999998</c:v>
                </c:pt>
                <c:pt idx="216">
                  <c:v>216</c:v>
                </c:pt>
              </c:numCache>
            </c:numRef>
          </c:xVal>
          <c:yVal>
            <c:numRef>
              <c:f>'UV blue'!$F$8:$F$250</c:f>
              <c:numCache>
                <c:formatCode>General</c:formatCode>
                <c:ptCount val="243"/>
                <c:pt idx="0">
                  <c:v>4.8514224239414743</c:v>
                </c:pt>
                <c:pt idx="1">
                  <c:v>4.8123844531859774</c:v>
                </c:pt>
                <c:pt idx="2">
                  <c:v>4.7741829924890178</c:v>
                </c:pt>
                <c:pt idx="3">
                  <c:v>4.7368001170138356</c:v>
                </c:pt>
                <c:pt idx="4">
                  <c:v>4.7002182860259065</c:v>
                </c:pt>
                <c:pt idx="5">
                  <c:v>4.6644203346554081</c:v>
                </c:pt>
                <c:pt idx="6">
                  <c:v>4.6293894658369164</c:v>
                </c:pt>
                <c:pt idx="7">
                  <c:v>4.5951092424408015</c:v>
                </c:pt>
                <c:pt idx="8">
                  <c:v>4.5615635795539751</c:v>
                </c:pt>
                <c:pt idx="9">
                  <c:v>4.528736736926712</c:v>
                </c:pt>
                <c:pt idx="10">
                  <c:v>4.4966133115991145</c:v>
                </c:pt>
                <c:pt idx="11">
                  <c:v>4.4651782306675276</c:v>
                </c:pt>
                <c:pt idx="12">
                  <c:v>4.4344167442065849</c:v>
                </c:pt>
                <c:pt idx="13">
                  <c:v>4.4043144183595873</c:v>
                </c:pt>
                <c:pt idx="14">
                  <c:v>4.3748571285600333</c:v>
                </c:pt>
                <c:pt idx="15">
                  <c:v>4.3460310528989865</c:v>
                </c:pt>
                <c:pt idx="16">
                  <c:v>4.3178226656501844</c:v>
                </c:pt>
                <c:pt idx="17">
                  <c:v>4.2902187309180491</c:v>
                </c:pt>
                <c:pt idx="18">
                  <c:v>4.2632062964223545</c:v>
                </c:pt>
                <c:pt idx="19">
                  <c:v>4.2367726874307188</c:v>
                </c:pt>
                <c:pt idx="20">
                  <c:v>4.2109055008062537</c:v>
                </c:pt>
                <c:pt idx="21">
                  <c:v>4.1855925991832912</c:v>
                </c:pt>
                <c:pt idx="22">
                  <c:v>4.1608221052816088</c:v>
                </c:pt>
                <c:pt idx="23">
                  <c:v>4.1365823963285981</c:v>
                </c:pt>
                <c:pt idx="24">
                  <c:v>4.1128620986014184</c:v>
                </c:pt>
                <c:pt idx="25">
                  <c:v>4.0896500820989665</c:v>
                </c:pt>
                <c:pt idx="26">
                  <c:v>4.0669354553149706</c:v>
                </c:pt>
                <c:pt idx="27">
                  <c:v>4.0447075601235465</c:v>
                </c:pt>
                <c:pt idx="28">
                  <c:v>4.0229559667863803</c:v>
                </c:pt>
                <c:pt idx="29">
                  <c:v>4.0016704690546883</c:v>
                </c:pt>
                <c:pt idx="30">
                  <c:v>3.9808410793765479</c:v>
                </c:pt>
                <c:pt idx="31">
                  <c:v>3.9604580242182226</c:v>
                </c:pt>
                <c:pt idx="32">
                  <c:v>3.9405117394742826</c:v>
                </c:pt>
                <c:pt idx="33">
                  <c:v>3.9209928659764803</c:v>
                </c:pt>
                <c:pt idx="34">
                  <c:v>3.901892245109436</c:v>
                </c:pt>
                <c:pt idx="35">
                  <c:v>3.8832009145095432</c:v>
                </c:pt>
                <c:pt idx="36">
                  <c:v>3.8649101038564093</c:v>
                </c:pt>
                <c:pt idx="37">
                  <c:v>3.8470112307611997</c:v>
                </c:pt>
                <c:pt idx="38">
                  <c:v>3.8294958967552089</c:v>
                </c:pt>
                <c:pt idx="39">
                  <c:v>3.8123558832986255</c:v>
                </c:pt>
                <c:pt idx="40">
                  <c:v>3.795583147990627</c:v>
                </c:pt>
                <c:pt idx="41">
                  <c:v>3.7791698207632103</c:v>
                </c:pt>
                <c:pt idx="42">
                  <c:v>3.7631082001598575</c:v>
                </c:pt>
                <c:pt idx="43">
                  <c:v>3.7473907497809567</c:v>
                </c:pt>
                <c:pt idx="44">
                  <c:v>3.7320100947171078</c:v>
                </c:pt>
                <c:pt idx="45">
                  <c:v>3.7169590180619165</c:v>
                </c:pt>
                <c:pt idx="46">
                  <c:v>3.702230457581063</c:v>
                </c:pt>
                <c:pt idx="47">
                  <c:v>3.6878175023700104</c:v>
                </c:pt>
                <c:pt idx="48">
                  <c:v>3.6737133895862009</c:v>
                </c:pt>
                <c:pt idx="49">
                  <c:v>3.6599115013276982</c:v>
                </c:pt>
                <c:pt idx="50">
                  <c:v>3.646405361501178</c:v>
                </c:pt>
                <c:pt idx="51">
                  <c:v>3.6331886327597296</c:v>
                </c:pt>
                <c:pt idx="52">
                  <c:v>3.6202551135778762</c:v>
                </c:pt>
                <c:pt idx="53">
                  <c:v>3.6075987353166283</c:v>
                </c:pt>
                <c:pt idx="54">
                  <c:v>3.5952135593539434</c:v>
                </c:pt>
                <c:pt idx="55">
                  <c:v>3.5830937743437792</c:v>
                </c:pt>
                <c:pt idx="56">
                  <c:v>3.5712336934658029</c:v>
                </c:pt>
                <c:pt idx="57">
                  <c:v>3.5596277517363926</c:v>
                </c:pt>
                <c:pt idx="58">
                  <c:v>3.5482705034401443</c:v>
                </c:pt>
                <c:pt idx="59">
                  <c:v>3.5371566195526158</c:v>
                </c:pt>
                <c:pt idx="60">
                  <c:v>3.5262808852205167</c:v>
                </c:pt>
                <c:pt idx="61">
                  <c:v>3.5156381973548108</c:v>
                </c:pt>
                <c:pt idx="62">
                  <c:v>3.5052235622156167</c:v>
                </c:pt>
                <c:pt idx="63">
                  <c:v>3.4950320930509329</c:v>
                </c:pt>
                <c:pt idx="64">
                  <c:v>3.4850590078411767</c:v>
                </c:pt>
                <c:pt idx="65">
                  <c:v>3.475299627036033</c:v>
                </c:pt>
                <c:pt idx="66">
                  <c:v>3.4657493713417442</c:v>
                </c:pt>
                <c:pt idx="67">
                  <c:v>3.4564037596075545</c:v>
                </c:pt>
                <c:pt idx="68">
                  <c:v>3.4472584067049494</c:v>
                </c:pt>
                <c:pt idx="69">
                  <c:v>3.4383090214541601</c:v>
                </c:pt>
                <c:pt idx="70">
                  <c:v>3.4295514046435889</c:v>
                </c:pt>
                <c:pt idx="71">
                  <c:v>3.4209814470424766</c:v>
                </c:pt>
                <c:pt idx="72">
                  <c:v>3.4125951274578665</c:v>
                </c:pt>
                <c:pt idx="73">
                  <c:v>3.4043885108786416</c:v>
                </c:pt>
                <c:pt idx="74">
                  <c:v>3.3963577466132251</c:v>
                </c:pt>
                <c:pt idx="75">
                  <c:v>3.3884990664687979</c:v>
                </c:pt>
                <c:pt idx="76">
                  <c:v>3.3808087830121023</c:v>
                </c:pt>
                <c:pt idx="77">
                  <c:v>3.3732832878243175</c:v>
                </c:pt>
                <c:pt idx="78">
                  <c:v>3.3659190497948308</c:v>
                </c:pt>
                <c:pt idx="79">
                  <c:v>3.3587126134914658</c:v>
                </c:pt>
                <c:pt idx="80">
                  <c:v>3.3516605975251581</c:v>
                </c:pt>
                <c:pt idx="81">
                  <c:v>3.3447596929510741</c:v>
                </c:pt>
                <c:pt idx="82">
                  <c:v>3.3380066617413804</c:v>
                </c:pt>
                <c:pt idx="83">
                  <c:v>3.3313983352528087</c:v>
                </c:pt>
                <c:pt idx="84">
                  <c:v>3.3249316127283688</c:v>
                </c:pt>
                <c:pt idx="85">
                  <c:v>3.3186034598662113</c:v>
                </c:pt>
                <c:pt idx="86">
                  <c:v>3.3124109073836019</c:v>
                </c:pt>
                <c:pt idx="87">
                  <c:v>3.306351049612906</c:v>
                </c:pt>
                <c:pt idx="88">
                  <c:v>3.3004210431604926</c:v>
                </c:pt>
                <c:pt idx="89">
                  <c:v>3.2946181055610575</c:v>
                </c:pt>
                <c:pt idx="90">
                  <c:v>3.2889395139619477</c:v>
                </c:pt>
                <c:pt idx="91">
                  <c:v>3.2833826038664355</c:v>
                </c:pt>
                <c:pt idx="92">
                  <c:v>3.2779447678727154</c:v>
                </c:pt>
                <c:pt idx="93">
                  <c:v>3.2726234544410007</c:v>
                </c:pt>
                <c:pt idx="94">
                  <c:v>3.267416166715869</c:v>
                </c:pt>
                <c:pt idx="95">
                  <c:v>3.2623204613445966</c:v>
                </c:pt>
                <c:pt idx="96">
                  <c:v>3.2573339473218264</c:v>
                </c:pt>
                <c:pt idx="97">
                  <c:v>3.2524542848860052</c:v>
                </c:pt>
                <c:pt idx="98">
                  <c:v>3.2476791844120667</c:v>
                </c:pt>
                <c:pt idx="99">
                  <c:v>3.2430064053287881</c:v>
                </c:pt>
                <c:pt idx="100">
                  <c:v>3.2384337550846607</c:v>
                </c:pt>
                <c:pt idx="101">
                  <c:v>3.2339590881102409</c:v>
                </c:pt>
                <c:pt idx="102">
                  <c:v>3.2295803048036222</c:v>
                </c:pt>
                <c:pt idx="103">
                  <c:v>3.2252953505613724</c:v>
                </c:pt>
                <c:pt idx="104">
                  <c:v>3.2211022148061681</c:v>
                </c:pt>
                <c:pt idx="105">
                  <c:v>3.2169989300360977</c:v>
                </c:pt>
                <c:pt idx="106">
                  <c:v>3.2129835709165686</c:v>
                </c:pt>
                <c:pt idx="107">
                  <c:v>3.2090542533691209</c:v>
                </c:pt>
                <c:pt idx="108">
                  <c:v>3.2052091336805435</c:v>
                </c:pt>
                <c:pt idx="109">
                  <c:v>3.2014464076519173</c:v>
                </c:pt>
                <c:pt idx="110">
                  <c:v>3.1977643097447563</c:v>
                </c:pt>
                <c:pt idx="111">
                  <c:v>3.1941611122461748</c:v>
                </c:pt>
                <c:pt idx="112">
                  <c:v>3.1906351244714721</c:v>
                </c:pt>
                <c:pt idx="113">
                  <c:v>3.187184691963993</c:v>
                </c:pt>
                <c:pt idx="114">
                  <c:v>3.1838081957128228</c:v>
                </c:pt>
                <c:pt idx="115">
                  <c:v>3.1805040514055394</c:v>
                </c:pt>
                <c:pt idx="116">
                  <c:v>3.1772707086784178</c:v>
                </c:pt>
                <c:pt idx="117">
                  <c:v>3.1741066503833464</c:v>
                </c:pt>
                <c:pt idx="118">
                  <c:v>3.1710103918875907</c:v>
                </c:pt>
                <c:pt idx="119">
                  <c:v>3.1679804803711744</c:v>
                </c:pt>
                <c:pt idx="120">
                  <c:v>3.1650154941399173</c:v>
                </c:pt>
                <c:pt idx="121">
                  <c:v>3.1621140419692577</c:v>
                </c:pt>
                <c:pt idx="122">
                  <c:v>3.1592747624458384</c:v>
                </c:pt>
                <c:pt idx="123">
                  <c:v>3.1564963233237662</c:v>
                </c:pt>
                <c:pt idx="124">
                  <c:v>3.1537774209097189</c:v>
                </c:pt>
                <c:pt idx="125">
                  <c:v>3.1511167794459567</c:v>
                </c:pt>
                <c:pt idx="126">
                  <c:v>3.1485131505070831</c:v>
                </c:pt>
                <c:pt idx="127">
                  <c:v>3.1459653124238409</c:v>
                </c:pt>
                <c:pt idx="128">
                  <c:v>3.1434720697049396</c:v>
                </c:pt>
                <c:pt idx="129">
                  <c:v>3.1410322524717724</c:v>
                </c:pt>
                <c:pt idx="130">
                  <c:v>3.1386447159184625</c:v>
                </c:pt>
                <c:pt idx="131">
                  <c:v>3.1363083397700713</c:v>
                </c:pt>
                <c:pt idx="132">
                  <c:v>3.1340220277528776</c:v>
                </c:pt>
                <c:pt idx="133">
                  <c:v>3.1317847070883964</c:v>
                </c:pt>
                <c:pt idx="134">
                  <c:v>3.1295953279856765</c:v>
                </c:pt>
                <c:pt idx="135">
                  <c:v>3.1274528631449066</c:v>
                </c:pt>
                <c:pt idx="136">
                  <c:v>3.1253563072832695</c:v>
                </c:pt>
                <c:pt idx="137">
                  <c:v>3.1233046766591821</c:v>
                </c:pt>
                <c:pt idx="138">
                  <c:v>3.121297008607133</c:v>
                </c:pt>
                <c:pt idx="139">
                  <c:v>3.1193323610933699</c:v>
                </c:pt>
                <c:pt idx="140">
                  <c:v>3.1174098122700693</c:v>
                </c:pt>
                <c:pt idx="141">
                  <c:v>3.1155284600394442</c:v>
                </c:pt>
                <c:pt idx="142">
                  <c:v>3.1136874216373851</c:v>
                </c:pt>
                <c:pt idx="143">
                  <c:v>3.1118858332156782</c:v>
                </c:pt>
                <c:pt idx="144">
                  <c:v>3.1101228494335409</c:v>
                </c:pt>
                <c:pt idx="145">
                  <c:v>3.1083976430674558</c:v>
                </c:pt>
                <c:pt idx="146">
                  <c:v>3.1067094046196773</c:v>
                </c:pt>
                <c:pt idx="147">
                  <c:v>3.1050573419354635</c:v>
                </c:pt>
                <c:pt idx="148">
                  <c:v>3.1034406798374587</c:v>
                </c:pt>
                <c:pt idx="149">
                  <c:v>3.1018586597588338</c:v>
                </c:pt>
                <c:pt idx="150">
                  <c:v>3.1003105393845987</c:v>
                </c:pt>
                <c:pt idx="151">
                  <c:v>3.0987955923089885</c:v>
                </c:pt>
                <c:pt idx="152">
                  <c:v>3.0973131076916851</c:v>
                </c:pt>
                <c:pt idx="153">
                  <c:v>3.0958623899216975</c:v>
                </c:pt>
                <c:pt idx="154">
                  <c:v>3.0944427582963057</c:v>
                </c:pt>
                <c:pt idx="155">
                  <c:v>3.0930535466989082</c:v>
                </c:pt>
                <c:pt idx="156">
                  <c:v>3.0916941032840533</c:v>
                </c:pt>
                <c:pt idx="157">
                  <c:v>3.0903637901765797</c:v>
                </c:pt>
                <c:pt idx="158">
                  <c:v>3.0890619831697359</c:v>
                </c:pt>
                <c:pt idx="159">
                  <c:v>3.0877880714300261</c:v>
                </c:pt>
                <c:pt idx="160">
                  <c:v>3.0865414572152803</c:v>
                </c:pt>
                <c:pt idx="161">
                  <c:v>3.0853215555917681</c:v>
                </c:pt>
                <c:pt idx="162">
                  <c:v>3.0841277941576126</c:v>
                </c:pt>
                <c:pt idx="163">
                  <c:v>3.082959612778601</c:v>
                </c:pt>
                <c:pt idx="164">
                  <c:v>3.0818164633230944</c:v>
                </c:pt>
                <c:pt idx="165">
                  <c:v>3.0806978094028454</c:v>
                </c:pt>
                <c:pt idx="166">
                  <c:v>3.0796031261254306</c:v>
                </c:pt>
                <c:pt idx="167">
                  <c:v>3.0785318998458373</c:v>
                </c:pt>
                <c:pt idx="168">
                  <c:v>3.0774836279235895</c:v>
                </c:pt>
                <c:pt idx="169">
                  <c:v>3.0764578184907547</c:v>
                </c:pt>
                <c:pt idx="170">
                  <c:v>3.075453990219164</c:v>
                </c:pt>
                <c:pt idx="171">
                  <c:v>3.0744716720928134</c:v>
                </c:pt>
                <c:pt idx="172">
                  <c:v>3.0735104031904719</c:v>
                </c:pt>
                <c:pt idx="173">
                  <c:v>3.0725697324675432</c:v>
                </c:pt>
                <c:pt idx="174">
                  <c:v>3.0716492185427899</c:v>
                </c:pt>
                <c:pt idx="175">
                  <c:v>3.0707484294946181</c:v>
                </c:pt>
                <c:pt idx="176">
                  <c:v>3.0698669426566623</c:v>
                </c:pt>
                <c:pt idx="177">
                  <c:v>3.0690043444179307</c:v>
                </c:pt>
                <c:pt idx="178">
                  <c:v>3.068160230031904</c:v>
                </c:pt>
                <c:pt idx="179">
                  <c:v>3.0673342034249846</c:v>
                </c:pt>
                <c:pt idx="180">
                  <c:v>3.0665258770092136</c:v>
                </c:pt>
                <c:pt idx="181">
                  <c:v>3.0657348715033814</c:v>
                </c:pt>
                <c:pt idx="182">
                  <c:v>3.0649608157535293</c:v>
                </c:pt>
                <c:pt idx="183">
                  <c:v>3.0642033465574476</c:v>
                </c:pt>
                <c:pt idx="184">
                  <c:v>3.0634621084970446</c:v>
                </c:pt>
                <c:pt idx="185">
                  <c:v>3.0627367537701384</c:v>
                </c:pt>
                <c:pt idx="186">
                  <c:v>3.0620269420259993</c:v>
                </c:pt>
                <c:pt idx="187">
                  <c:v>3.0613323402082635</c:v>
                </c:pt>
                <c:pt idx="188">
                  <c:v>3.0606526223973103</c:v>
                </c:pt>
                <c:pt idx="189">
                  <c:v>3.05998746965615</c:v>
                </c:pt>
                <c:pt idx="190">
                  <c:v>3.0593365698832224</c:v>
                </c:pt>
                <c:pt idx="191">
                  <c:v>3.0586996176646881</c:v>
                </c:pt>
                <c:pt idx="192">
                  <c:v>3.0580763141300173</c:v>
                </c:pt>
                <c:pt idx="193">
                  <c:v>3.0574663668140452</c:v>
                </c:pt>
                <c:pt idx="194">
                  <c:v>3.0568694895185593</c:v>
                </c:pt>
                <c:pt idx="195">
                  <c:v>3.0562854021769725</c:v>
                </c:pt>
                <c:pt idx="196">
                  <c:v>3.0557138307250602</c:v>
                </c:pt>
                <c:pt idx="197">
                  <c:v>3.0551545069712525</c:v>
                </c:pt>
                <c:pt idx="198">
                  <c:v>3.0546071684698242</c:v>
                </c:pt>
                <c:pt idx="199">
                  <c:v>3.0540715583997633</c:v>
                </c:pt>
                <c:pt idx="200">
                  <c:v>3.0535474254432251</c:v>
                </c:pt>
                <c:pt idx="201">
                  <c:v>3.0530345236667</c:v>
                </c:pt>
                <c:pt idx="202">
                  <c:v>3.0525326124075027</c:v>
                </c:pt>
                <c:pt idx="203">
                  <c:v>3.0520414561598748</c:v>
                </c:pt>
                <c:pt idx="204">
                  <c:v>3.0515608244636279</c:v>
                </c:pt>
                <c:pt idx="205">
                  <c:v>3.0510904917977753</c:v>
                </c:pt>
                <c:pt idx="206">
                  <c:v>3.0506302374738015</c:v>
                </c:pt>
                <c:pt idx="207">
                  <c:v>3.0501798455313085</c:v>
                </c:pt>
                <c:pt idx="208">
                  <c:v>3.0497391046383435</c:v>
                </c:pt>
                <c:pt idx="209">
                  <c:v>3.0493078079913807</c:v>
                </c:pt>
                <c:pt idx="210">
                  <c:v>3.0488857532175353</c:v>
                </c:pt>
                <c:pt idx="211">
                  <c:v>3.0484727422811599</c:v>
                </c:pt>
                <c:pt idx="212">
                  <c:v>3.048068581390122</c:v>
                </c:pt>
                <c:pt idx="213">
                  <c:v>3.0476730809041679</c:v>
                </c:pt>
                <c:pt idx="214">
                  <c:v>3.047286055247397</c:v>
                </c:pt>
                <c:pt idx="215">
                  <c:v>3.0469073228204357</c:v>
                </c:pt>
                <c:pt idx="216">
                  <c:v>3.0465367059145665</c:v>
                </c:pt>
              </c:numCache>
            </c:numRef>
          </c:yVal>
        </c:ser>
        <c:axId val="142202368"/>
        <c:axId val="142204288"/>
      </c:scatterChart>
      <c:valAx>
        <c:axId val="142202368"/>
        <c:scaling>
          <c:orientation val="minMax"/>
          <c:max val="230"/>
          <c:min val="0"/>
        </c:scaling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Time (s)</a:t>
                </a:r>
              </a:p>
            </c:rich>
          </c:tx>
        </c:title>
        <c:numFmt formatCode="General" sourceLinked="1"/>
        <c:tickLblPos val="nextTo"/>
        <c:crossAx val="142204288"/>
        <c:crosses val="autoZero"/>
        <c:crossBetween val="midCat"/>
      </c:valAx>
      <c:valAx>
        <c:axId val="142204288"/>
        <c:scaling>
          <c:orientation val="minMax"/>
          <c:max val="7"/>
          <c:min val="0.5"/>
        </c:scaling>
        <c:axPos val="l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Voltage (V)</a:t>
                </a:r>
              </a:p>
            </c:rich>
          </c:tx>
        </c:title>
        <c:numFmt formatCode="General" sourceLinked="1"/>
        <c:tickLblPos val="nextTo"/>
        <c:crossAx val="142202368"/>
        <c:crosses val="autoZero"/>
        <c:crossBetween val="midCat"/>
      </c:valAx>
    </c:plotArea>
    <c:legend>
      <c:legendPos val="r"/>
    </c:legend>
    <c:plotVisOnly val="1"/>
  </c:chart>
  <c:printSettings>
    <c:headerFooter/>
    <c:pageMargins b="0.75000000000000167" l="0.70000000000000062" r="0.70000000000000062" t="0.75000000000000167" header="0.30000000000000032" footer="0.30000000000000032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nl-NL"/>
  <c:chart>
    <c:plotArea>
      <c:layout/>
      <c:scatterChart>
        <c:scatterStyle val="lineMarker"/>
        <c:ser>
          <c:idx val="0"/>
          <c:order val="0"/>
          <c:tx>
            <c:v>data</c:v>
          </c:tx>
          <c:spPr>
            <a:ln w="28575">
              <a:noFill/>
            </a:ln>
          </c:spPr>
          <c:marker>
            <c:symbol val="diamond"/>
            <c:size val="4"/>
          </c:marker>
          <c:xVal>
            <c:numRef>
              <c:f>'IR 2'!$D$8:$D$250</c:f>
              <c:numCache>
                <c:formatCode>General</c:formatCode>
                <c:ptCount val="243"/>
                <c:pt idx="0">
                  <c:v>0</c:v>
                </c:pt>
                <c:pt idx="1">
                  <c:v>1.0000000000199971</c:v>
                </c:pt>
                <c:pt idx="2">
                  <c:v>1.9999999999799989</c:v>
                </c:pt>
                <c:pt idx="3">
                  <c:v>2.9999999999999991</c:v>
                </c:pt>
                <c:pt idx="4">
                  <c:v>4.00000000002</c:v>
                </c:pt>
                <c:pt idx="5">
                  <c:v>4.9999999999799982</c:v>
                </c:pt>
                <c:pt idx="6">
                  <c:v>5.9999999999999982</c:v>
                </c:pt>
                <c:pt idx="7">
                  <c:v>7.0000000000199991</c:v>
                </c:pt>
                <c:pt idx="8">
                  <c:v>7.9999999999800009</c:v>
                </c:pt>
                <c:pt idx="9">
                  <c:v>9.0000000000000018</c:v>
                </c:pt>
                <c:pt idx="10">
                  <c:v>10.000000000020002</c:v>
                </c:pt>
                <c:pt idx="11">
                  <c:v>10.999999999979996</c:v>
                </c:pt>
                <c:pt idx="12">
                  <c:v>11.999999999999996</c:v>
                </c:pt>
                <c:pt idx="13">
                  <c:v>13.000000000019998</c:v>
                </c:pt>
                <c:pt idx="14">
                  <c:v>13.99999999998</c:v>
                </c:pt>
                <c:pt idx="15">
                  <c:v>15</c:v>
                </c:pt>
                <c:pt idx="16">
                  <c:v>16.000000000020002</c:v>
                </c:pt>
                <c:pt idx="17">
                  <c:v>16.999999999979995</c:v>
                </c:pt>
                <c:pt idx="18">
                  <c:v>17.999999999999996</c:v>
                </c:pt>
                <c:pt idx="19">
                  <c:v>19.000000000019995</c:v>
                </c:pt>
                <c:pt idx="20">
                  <c:v>19.999999999979998</c:v>
                </c:pt>
                <c:pt idx="21">
                  <c:v>21</c:v>
                </c:pt>
                <c:pt idx="22">
                  <c:v>22.000000000019998</c:v>
                </c:pt>
                <c:pt idx="23">
                  <c:v>22.999999999980002</c:v>
                </c:pt>
                <c:pt idx="24">
                  <c:v>24</c:v>
                </c:pt>
                <c:pt idx="25">
                  <c:v>25.000000000020002</c:v>
                </c:pt>
                <c:pt idx="26">
                  <c:v>25.999999999979998</c:v>
                </c:pt>
                <c:pt idx="27">
                  <c:v>26.999999999999996</c:v>
                </c:pt>
                <c:pt idx="28">
                  <c:v>28.000000000019998</c:v>
                </c:pt>
                <c:pt idx="29">
                  <c:v>28.999999999979998</c:v>
                </c:pt>
                <c:pt idx="30">
                  <c:v>30</c:v>
                </c:pt>
                <c:pt idx="31">
                  <c:v>31.000000000020002</c:v>
                </c:pt>
                <c:pt idx="32">
                  <c:v>31.999999999979995</c:v>
                </c:pt>
                <c:pt idx="33">
                  <c:v>32.999999999999993</c:v>
                </c:pt>
                <c:pt idx="34">
                  <c:v>34.000000000019995</c:v>
                </c:pt>
                <c:pt idx="35">
                  <c:v>34.999999999979998</c:v>
                </c:pt>
                <c:pt idx="36">
                  <c:v>36</c:v>
                </c:pt>
                <c:pt idx="37">
                  <c:v>37.000000000199996</c:v>
                </c:pt>
                <c:pt idx="38">
                  <c:v>37.999999999800004</c:v>
                </c:pt>
                <c:pt idx="39">
                  <c:v>39</c:v>
                </c:pt>
                <c:pt idx="40">
                  <c:v>40.000000000199996</c:v>
                </c:pt>
                <c:pt idx="41">
                  <c:v>40.999999999799996</c:v>
                </c:pt>
                <c:pt idx="42">
                  <c:v>42.000000000000007</c:v>
                </c:pt>
                <c:pt idx="43">
                  <c:v>43.000000000200004</c:v>
                </c:pt>
                <c:pt idx="44">
                  <c:v>43.999999999799996</c:v>
                </c:pt>
                <c:pt idx="45">
                  <c:v>44.999999999999993</c:v>
                </c:pt>
                <c:pt idx="46">
                  <c:v>46.000000000200004</c:v>
                </c:pt>
                <c:pt idx="47">
                  <c:v>46.999999999799996</c:v>
                </c:pt>
                <c:pt idx="48">
                  <c:v>47.999999999999993</c:v>
                </c:pt>
                <c:pt idx="49">
                  <c:v>49.000000000199989</c:v>
                </c:pt>
                <c:pt idx="50">
                  <c:v>49.999999999800004</c:v>
                </c:pt>
                <c:pt idx="51">
                  <c:v>51</c:v>
                </c:pt>
                <c:pt idx="52">
                  <c:v>52.000000000199996</c:v>
                </c:pt>
                <c:pt idx="53">
                  <c:v>52.999999999800004</c:v>
                </c:pt>
                <c:pt idx="54">
                  <c:v>54</c:v>
                </c:pt>
                <c:pt idx="55">
                  <c:v>55.000000000199996</c:v>
                </c:pt>
                <c:pt idx="56">
                  <c:v>55.999999999799996</c:v>
                </c:pt>
                <c:pt idx="57">
                  <c:v>57.000000000000007</c:v>
                </c:pt>
                <c:pt idx="58">
                  <c:v>58.000000000200004</c:v>
                </c:pt>
                <c:pt idx="59">
                  <c:v>58.999999999799996</c:v>
                </c:pt>
                <c:pt idx="60">
                  <c:v>59.999999999999993</c:v>
                </c:pt>
                <c:pt idx="61">
                  <c:v>61.000000000199996</c:v>
                </c:pt>
                <c:pt idx="62">
                  <c:v>61.999999999799996</c:v>
                </c:pt>
                <c:pt idx="63">
                  <c:v>62.999999999999986</c:v>
                </c:pt>
                <c:pt idx="64">
                  <c:v>64.000000000199989</c:v>
                </c:pt>
                <c:pt idx="65">
                  <c:v>64.999999999800011</c:v>
                </c:pt>
                <c:pt idx="66">
                  <c:v>66</c:v>
                </c:pt>
                <c:pt idx="67">
                  <c:v>67.000000000200004</c:v>
                </c:pt>
                <c:pt idx="68">
                  <c:v>67.999999999799996</c:v>
                </c:pt>
                <c:pt idx="69">
                  <c:v>69</c:v>
                </c:pt>
                <c:pt idx="70">
                  <c:v>70.000000000199989</c:v>
                </c:pt>
                <c:pt idx="71">
                  <c:v>70.999999999799982</c:v>
                </c:pt>
                <c:pt idx="72">
                  <c:v>72.000000000000014</c:v>
                </c:pt>
                <c:pt idx="73">
                  <c:v>73.000000000200004</c:v>
                </c:pt>
                <c:pt idx="74">
                  <c:v>73.999999999799996</c:v>
                </c:pt>
                <c:pt idx="75">
                  <c:v>75</c:v>
                </c:pt>
                <c:pt idx="76">
                  <c:v>76.000000000200004</c:v>
                </c:pt>
                <c:pt idx="77">
                  <c:v>76.999999999799996</c:v>
                </c:pt>
                <c:pt idx="78">
                  <c:v>77.999999999999986</c:v>
                </c:pt>
                <c:pt idx="79">
                  <c:v>79.000000000199989</c:v>
                </c:pt>
                <c:pt idx="80">
                  <c:v>79.999999999800011</c:v>
                </c:pt>
                <c:pt idx="81">
                  <c:v>81</c:v>
                </c:pt>
                <c:pt idx="82">
                  <c:v>82.000000000200004</c:v>
                </c:pt>
                <c:pt idx="83">
                  <c:v>82.999999999799996</c:v>
                </c:pt>
                <c:pt idx="84">
                  <c:v>84</c:v>
                </c:pt>
                <c:pt idx="85">
                  <c:v>85.000000000199989</c:v>
                </c:pt>
                <c:pt idx="86">
                  <c:v>85.999999999799982</c:v>
                </c:pt>
                <c:pt idx="87">
                  <c:v>87.000000000000014</c:v>
                </c:pt>
                <c:pt idx="88">
                  <c:v>88.000000000200004</c:v>
                </c:pt>
                <c:pt idx="89">
                  <c:v>88.999999999799996</c:v>
                </c:pt>
                <c:pt idx="90">
                  <c:v>90</c:v>
                </c:pt>
                <c:pt idx="91">
                  <c:v>91.000000000200004</c:v>
                </c:pt>
                <c:pt idx="92">
                  <c:v>91.999999999799996</c:v>
                </c:pt>
                <c:pt idx="93">
                  <c:v>92.999999999999986</c:v>
                </c:pt>
                <c:pt idx="94">
                  <c:v>94.000000000199989</c:v>
                </c:pt>
                <c:pt idx="95">
                  <c:v>94.999999999800011</c:v>
                </c:pt>
                <c:pt idx="96">
                  <c:v>96</c:v>
                </c:pt>
                <c:pt idx="97">
                  <c:v>97.000000000200004</c:v>
                </c:pt>
                <c:pt idx="98">
                  <c:v>97.999999999799996</c:v>
                </c:pt>
                <c:pt idx="99">
                  <c:v>99</c:v>
                </c:pt>
                <c:pt idx="100">
                  <c:v>100.00000000020002</c:v>
                </c:pt>
                <c:pt idx="101">
                  <c:v>100.99999999980001</c:v>
                </c:pt>
                <c:pt idx="102">
                  <c:v>102.00000000000001</c:v>
                </c:pt>
                <c:pt idx="103">
                  <c:v>103.0000000002</c:v>
                </c:pt>
                <c:pt idx="104">
                  <c:v>103.9999999998</c:v>
                </c:pt>
                <c:pt idx="105">
                  <c:v>105</c:v>
                </c:pt>
                <c:pt idx="106">
                  <c:v>106.0000000002</c:v>
                </c:pt>
                <c:pt idx="107">
                  <c:v>106.9999999998</c:v>
                </c:pt>
                <c:pt idx="108">
                  <c:v>108.00000000000001</c:v>
                </c:pt>
                <c:pt idx="109">
                  <c:v>109.00000000020002</c:v>
                </c:pt>
                <c:pt idx="110">
                  <c:v>109.99999999980001</c:v>
                </c:pt>
                <c:pt idx="111">
                  <c:v>111</c:v>
                </c:pt>
                <c:pt idx="112">
                  <c:v>112.0000000002</c:v>
                </c:pt>
                <c:pt idx="113">
                  <c:v>112.9999999998</c:v>
                </c:pt>
                <c:pt idx="114">
                  <c:v>114</c:v>
                </c:pt>
                <c:pt idx="115">
                  <c:v>115.00000000020002</c:v>
                </c:pt>
                <c:pt idx="116">
                  <c:v>115.99999999980001</c:v>
                </c:pt>
                <c:pt idx="117">
                  <c:v>117.00000000000001</c:v>
                </c:pt>
                <c:pt idx="118">
                  <c:v>118.0000000002</c:v>
                </c:pt>
                <c:pt idx="119">
                  <c:v>118.9999999998</c:v>
                </c:pt>
                <c:pt idx="120">
                  <c:v>120</c:v>
                </c:pt>
                <c:pt idx="121">
                  <c:v>121.0000000002</c:v>
                </c:pt>
                <c:pt idx="122">
                  <c:v>121.9999999998</c:v>
                </c:pt>
                <c:pt idx="123">
                  <c:v>123.00000000000001</c:v>
                </c:pt>
                <c:pt idx="124">
                  <c:v>124.00000000020002</c:v>
                </c:pt>
                <c:pt idx="125">
                  <c:v>124.99999999980001</c:v>
                </c:pt>
                <c:pt idx="126">
                  <c:v>126</c:v>
                </c:pt>
                <c:pt idx="127">
                  <c:v>127.0000000002</c:v>
                </c:pt>
                <c:pt idx="128">
                  <c:v>127.9999999998</c:v>
                </c:pt>
                <c:pt idx="129">
                  <c:v>129</c:v>
                </c:pt>
                <c:pt idx="130">
                  <c:v>130.00000000020003</c:v>
                </c:pt>
                <c:pt idx="131">
                  <c:v>130.99999999980002</c:v>
                </c:pt>
                <c:pt idx="132">
                  <c:v>132</c:v>
                </c:pt>
                <c:pt idx="133">
                  <c:v>133.0000000002</c:v>
                </c:pt>
                <c:pt idx="134">
                  <c:v>133.9999999998</c:v>
                </c:pt>
                <c:pt idx="135">
                  <c:v>135</c:v>
                </c:pt>
                <c:pt idx="136">
                  <c:v>136.0000000002</c:v>
                </c:pt>
                <c:pt idx="137">
                  <c:v>136.9999999998</c:v>
                </c:pt>
                <c:pt idx="138">
                  <c:v>138.00000000000003</c:v>
                </c:pt>
                <c:pt idx="139">
                  <c:v>139.0000000002</c:v>
                </c:pt>
                <c:pt idx="140">
                  <c:v>139.9999999998</c:v>
                </c:pt>
                <c:pt idx="141">
                  <c:v>141</c:v>
                </c:pt>
                <c:pt idx="142">
                  <c:v>142.0000000002</c:v>
                </c:pt>
                <c:pt idx="143">
                  <c:v>142.9999999998</c:v>
                </c:pt>
                <c:pt idx="144">
                  <c:v>144</c:v>
                </c:pt>
                <c:pt idx="145">
                  <c:v>145.00000000020003</c:v>
                </c:pt>
                <c:pt idx="146">
                  <c:v>145.99999999980002</c:v>
                </c:pt>
                <c:pt idx="147">
                  <c:v>147</c:v>
                </c:pt>
                <c:pt idx="148">
                  <c:v>148.0000000002</c:v>
                </c:pt>
                <c:pt idx="149">
                  <c:v>148.9999999998</c:v>
                </c:pt>
                <c:pt idx="150">
                  <c:v>150</c:v>
                </c:pt>
                <c:pt idx="151">
                  <c:v>151.0000000002</c:v>
                </c:pt>
                <c:pt idx="152">
                  <c:v>151.9999999998</c:v>
                </c:pt>
                <c:pt idx="153">
                  <c:v>153.00000000000003</c:v>
                </c:pt>
                <c:pt idx="154">
                  <c:v>154.0000000002</c:v>
                </c:pt>
                <c:pt idx="155">
                  <c:v>154.9999999998</c:v>
                </c:pt>
                <c:pt idx="156">
                  <c:v>156</c:v>
                </c:pt>
                <c:pt idx="157">
                  <c:v>157.0000000002</c:v>
                </c:pt>
                <c:pt idx="158">
                  <c:v>157.9999999998</c:v>
                </c:pt>
                <c:pt idx="159">
                  <c:v>159</c:v>
                </c:pt>
                <c:pt idx="160">
                  <c:v>160.00000000020003</c:v>
                </c:pt>
                <c:pt idx="161">
                  <c:v>160.99999999980002</c:v>
                </c:pt>
                <c:pt idx="162">
                  <c:v>162</c:v>
                </c:pt>
                <c:pt idx="163">
                  <c:v>163.0000000002</c:v>
                </c:pt>
                <c:pt idx="164">
                  <c:v>163.9999999998</c:v>
                </c:pt>
                <c:pt idx="165">
                  <c:v>165</c:v>
                </c:pt>
                <c:pt idx="166">
                  <c:v>166.0000000002</c:v>
                </c:pt>
                <c:pt idx="167">
                  <c:v>166.9999999998</c:v>
                </c:pt>
                <c:pt idx="168">
                  <c:v>168.00000000000003</c:v>
                </c:pt>
                <c:pt idx="169">
                  <c:v>169.0000000002</c:v>
                </c:pt>
                <c:pt idx="170">
                  <c:v>169.9999999998</c:v>
                </c:pt>
                <c:pt idx="171">
                  <c:v>171</c:v>
                </c:pt>
                <c:pt idx="172">
                  <c:v>172.0000000002</c:v>
                </c:pt>
                <c:pt idx="173">
                  <c:v>172.9999999998</c:v>
                </c:pt>
                <c:pt idx="174">
                  <c:v>174</c:v>
                </c:pt>
                <c:pt idx="175">
                  <c:v>175.00000000020003</c:v>
                </c:pt>
                <c:pt idx="176">
                  <c:v>175.99999999980002</c:v>
                </c:pt>
                <c:pt idx="177">
                  <c:v>177</c:v>
                </c:pt>
                <c:pt idx="178">
                  <c:v>178.0000000002</c:v>
                </c:pt>
                <c:pt idx="179">
                  <c:v>178.9999999998</c:v>
                </c:pt>
                <c:pt idx="180">
                  <c:v>180</c:v>
                </c:pt>
                <c:pt idx="181">
                  <c:v>181.0000000002</c:v>
                </c:pt>
                <c:pt idx="182">
                  <c:v>181.9999999998</c:v>
                </c:pt>
                <c:pt idx="183">
                  <c:v>183.00000000000003</c:v>
                </c:pt>
                <c:pt idx="184">
                  <c:v>184.0000000002</c:v>
                </c:pt>
                <c:pt idx="185">
                  <c:v>184.9999999998</c:v>
                </c:pt>
                <c:pt idx="186">
                  <c:v>186</c:v>
                </c:pt>
                <c:pt idx="187">
                  <c:v>187.0000000002</c:v>
                </c:pt>
                <c:pt idx="188">
                  <c:v>187.9999999998</c:v>
                </c:pt>
                <c:pt idx="189">
                  <c:v>189</c:v>
                </c:pt>
                <c:pt idx="190">
                  <c:v>190.00000000020003</c:v>
                </c:pt>
                <c:pt idx="191">
                  <c:v>190.99999999980002</c:v>
                </c:pt>
                <c:pt idx="192">
                  <c:v>192</c:v>
                </c:pt>
                <c:pt idx="193">
                  <c:v>193.0000000002</c:v>
                </c:pt>
                <c:pt idx="194">
                  <c:v>193.9999999998</c:v>
                </c:pt>
                <c:pt idx="195">
                  <c:v>195</c:v>
                </c:pt>
                <c:pt idx="196">
                  <c:v>196.0000000002</c:v>
                </c:pt>
                <c:pt idx="197">
                  <c:v>196.9999999998</c:v>
                </c:pt>
                <c:pt idx="198">
                  <c:v>198.00000000000003</c:v>
                </c:pt>
                <c:pt idx="199">
                  <c:v>199.0000000002</c:v>
                </c:pt>
                <c:pt idx="200">
                  <c:v>199.9999999998</c:v>
                </c:pt>
                <c:pt idx="201">
                  <c:v>201</c:v>
                </c:pt>
                <c:pt idx="202">
                  <c:v>202.0000000002</c:v>
                </c:pt>
                <c:pt idx="203">
                  <c:v>202.9999999998</c:v>
                </c:pt>
                <c:pt idx="204">
                  <c:v>204</c:v>
                </c:pt>
                <c:pt idx="205">
                  <c:v>205.00000000020003</c:v>
                </c:pt>
                <c:pt idx="206">
                  <c:v>205.99999999980002</c:v>
                </c:pt>
                <c:pt idx="207">
                  <c:v>207</c:v>
                </c:pt>
                <c:pt idx="208">
                  <c:v>208.0000000002</c:v>
                </c:pt>
                <c:pt idx="209">
                  <c:v>208.9999999998</c:v>
                </c:pt>
                <c:pt idx="210">
                  <c:v>210</c:v>
                </c:pt>
                <c:pt idx="211">
                  <c:v>211.0000000002</c:v>
                </c:pt>
                <c:pt idx="212">
                  <c:v>211.9999999998</c:v>
                </c:pt>
                <c:pt idx="213">
                  <c:v>213.00000000000003</c:v>
                </c:pt>
                <c:pt idx="214">
                  <c:v>214.0000000002</c:v>
                </c:pt>
                <c:pt idx="215">
                  <c:v>214.9999999998</c:v>
                </c:pt>
                <c:pt idx="216">
                  <c:v>216</c:v>
                </c:pt>
              </c:numCache>
            </c:numRef>
          </c:xVal>
          <c:yVal>
            <c:numRef>
              <c:f>'IR 2'!$E$8:$E$250</c:f>
              <c:numCache>
                <c:formatCode>General</c:formatCode>
                <c:ptCount val="243"/>
                <c:pt idx="0">
                  <c:v>6.1831665039099999</c:v>
                </c:pt>
                <c:pt idx="1">
                  <c:v>4.6826171875</c:v>
                </c:pt>
                <c:pt idx="2">
                  <c:v>4.2578125</c:v>
                </c:pt>
                <c:pt idx="3">
                  <c:v>4.0582275390599998</c:v>
                </c:pt>
                <c:pt idx="4">
                  <c:v>3.9300537109399998</c:v>
                </c:pt>
                <c:pt idx="5">
                  <c:v>3.82446289063</c:v>
                </c:pt>
                <c:pt idx="6">
                  <c:v>3.7368774414099999</c:v>
                </c:pt>
                <c:pt idx="7">
                  <c:v>3.6578369140600002</c:v>
                </c:pt>
                <c:pt idx="8">
                  <c:v>3.5928344726599999</c:v>
                </c:pt>
                <c:pt idx="9">
                  <c:v>3.53515625</c:v>
                </c:pt>
                <c:pt idx="10">
                  <c:v>3.47778320313</c:v>
                </c:pt>
                <c:pt idx="11">
                  <c:v>3.4274291992200001</c:v>
                </c:pt>
                <c:pt idx="12">
                  <c:v>3.3810424804700001</c:v>
                </c:pt>
                <c:pt idx="13">
                  <c:v>3.3355712890600002</c:v>
                </c:pt>
                <c:pt idx="14">
                  <c:v>3.2952880859399998</c:v>
                </c:pt>
                <c:pt idx="15">
                  <c:v>3.2559204101599999</c:v>
                </c:pt>
                <c:pt idx="16">
                  <c:v>3.2168579101599999</c:v>
                </c:pt>
                <c:pt idx="17">
                  <c:v>3.1817626953100002</c:v>
                </c:pt>
                <c:pt idx="18">
                  <c:v>3.1484985351599999</c:v>
                </c:pt>
                <c:pt idx="19">
                  <c:v>3.1146240234399998</c:v>
                </c:pt>
                <c:pt idx="20">
                  <c:v>3.0841064453100002</c:v>
                </c:pt>
                <c:pt idx="21">
                  <c:v>3.0517578125</c:v>
                </c:pt>
                <c:pt idx="22">
                  <c:v>3.02124023438</c:v>
                </c:pt>
                <c:pt idx="23">
                  <c:v>2.9910278320299999</c:v>
                </c:pt>
                <c:pt idx="24">
                  <c:v>2.9641723632799999</c:v>
                </c:pt>
                <c:pt idx="25">
                  <c:v>2.9351806640600002</c:v>
                </c:pt>
                <c:pt idx="26">
                  <c:v>2.9080200195299999</c:v>
                </c:pt>
                <c:pt idx="27">
                  <c:v>2.8836059570299999</c:v>
                </c:pt>
                <c:pt idx="28">
                  <c:v>2.85888671875</c:v>
                </c:pt>
                <c:pt idx="29">
                  <c:v>2.8323364257799999</c:v>
                </c:pt>
                <c:pt idx="30">
                  <c:v>2.8076171875</c:v>
                </c:pt>
                <c:pt idx="31">
                  <c:v>2.7822875976599999</c:v>
                </c:pt>
                <c:pt idx="32">
                  <c:v>2.7603149414099999</c:v>
                </c:pt>
                <c:pt idx="33">
                  <c:v>2.73681640625</c:v>
                </c:pt>
                <c:pt idx="34">
                  <c:v>2.7142333984399998</c:v>
                </c:pt>
                <c:pt idx="35">
                  <c:v>2.6907348632799999</c:v>
                </c:pt>
                <c:pt idx="36">
                  <c:v>2.6690673828100002</c:v>
                </c:pt>
                <c:pt idx="37">
                  <c:v>2.6483154296899998</c:v>
                </c:pt>
                <c:pt idx="38">
                  <c:v>2.6251220703100002</c:v>
                </c:pt>
                <c:pt idx="39">
                  <c:v>2.60620117188</c:v>
                </c:pt>
                <c:pt idx="40">
                  <c:v>2.58666992188</c:v>
                </c:pt>
                <c:pt idx="41">
                  <c:v>2.5628662109399998</c:v>
                </c:pt>
                <c:pt idx="42">
                  <c:v>2.54516601563</c:v>
                </c:pt>
                <c:pt idx="43">
                  <c:v>2.5244140625</c:v>
                </c:pt>
                <c:pt idx="44">
                  <c:v>2.5045776367200001</c:v>
                </c:pt>
                <c:pt idx="45">
                  <c:v>2.4856567382799999</c:v>
                </c:pt>
                <c:pt idx="46">
                  <c:v>2.4673461914099999</c:v>
                </c:pt>
                <c:pt idx="47">
                  <c:v>2.4478149414099999</c:v>
                </c:pt>
                <c:pt idx="48">
                  <c:v>2.4307250976599999</c:v>
                </c:pt>
                <c:pt idx="49">
                  <c:v>2.412109375</c:v>
                </c:pt>
                <c:pt idx="50">
                  <c:v>2.3944091796899998</c:v>
                </c:pt>
                <c:pt idx="51">
                  <c:v>2.3782348632799999</c:v>
                </c:pt>
                <c:pt idx="52">
                  <c:v>2.3626708984399998</c:v>
                </c:pt>
                <c:pt idx="53">
                  <c:v>2.3431396484399998</c:v>
                </c:pt>
                <c:pt idx="54">
                  <c:v>2.32788085938</c:v>
                </c:pt>
                <c:pt idx="55">
                  <c:v>2.31201171875</c:v>
                </c:pt>
                <c:pt idx="56">
                  <c:v>2.2958374023400001</c:v>
                </c:pt>
                <c:pt idx="57">
                  <c:v>2.2796630859399998</c:v>
                </c:pt>
                <c:pt idx="58">
                  <c:v>2.2628784179700001</c:v>
                </c:pt>
                <c:pt idx="59">
                  <c:v>2.24975585938</c:v>
                </c:pt>
                <c:pt idx="60">
                  <c:v>2.2335815429700001</c:v>
                </c:pt>
                <c:pt idx="61">
                  <c:v>2.2183227539099999</c:v>
                </c:pt>
                <c:pt idx="62">
                  <c:v>2.20336914063</c:v>
                </c:pt>
                <c:pt idx="63">
                  <c:v>2.18872070313</c:v>
                </c:pt>
                <c:pt idx="64">
                  <c:v>2.1743774414099999</c:v>
                </c:pt>
                <c:pt idx="65">
                  <c:v>2.16186523438</c:v>
                </c:pt>
                <c:pt idx="66">
                  <c:v>2.1463012695299999</c:v>
                </c:pt>
                <c:pt idx="67">
                  <c:v>2.1334838867200001</c:v>
                </c:pt>
                <c:pt idx="68">
                  <c:v>2.1206665039099999</c:v>
                </c:pt>
                <c:pt idx="69">
                  <c:v>2.1063232421899998</c:v>
                </c:pt>
                <c:pt idx="70">
                  <c:v>2.0944213867200001</c:v>
                </c:pt>
                <c:pt idx="71">
                  <c:v>2.0816040039099999</c:v>
                </c:pt>
                <c:pt idx="72">
                  <c:v>2.06787109375</c:v>
                </c:pt>
                <c:pt idx="73">
                  <c:v>2.0556640625</c:v>
                </c:pt>
                <c:pt idx="74">
                  <c:v>2.04345703125</c:v>
                </c:pt>
                <c:pt idx="75">
                  <c:v>2.0321655273400001</c:v>
                </c:pt>
                <c:pt idx="76">
                  <c:v>2.0199584960900001</c:v>
                </c:pt>
                <c:pt idx="77">
                  <c:v>2.0065307617200001</c:v>
                </c:pt>
                <c:pt idx="78">
                  <c:v>1.9961547851599999</c:v>
                </c:pt>
                <c:pt idx="79">
                  <c:v>1.9851684570300001</c:v>
                </c:pt>
                <c:pt idx="80">
                  <c:v>1.9754028320300001</c:v>
                </c:pt>
                <c:pt idx="81">
                  <c:v>1.9625854492199999</c:v>
                </c:pt>
                <c:pt idx="82">
                  <c:v>1.9497680664099999</c:v>
                </c:pt>
                <c:pt idx="83">
                  <c:v>1.9406127929699999</c:v>
                </c:pt>
                <c:pt idx="84">
                  <c:v>1.9296264648400001</c:v>
                </c:pt>
                <c:pt idx="85">
                  <c:v>1.9198608398400001</c:v>
                </c:pt>
                <c:pt idx="86">
                  <c:v>1.9094848632800001</c:v>
                </c:pt>
                <c:pt idx="87">
                  <c:v>1.8991088867199999</c:v>
                </c:pt>
                <c:pt idx="88">
                  <c:v>1.8875122070300001</c:v>
                </c:pt>
                <c:pt idx="89">
                  <c:v>1.8789672851599999</c:v>
                </c:pt>
                <c:pt idx="90">
                  <c:v>1.8704223632800001</c:v>
                </c:pt>
                <c:pt idx="91">
                  <c:v>1.8612670898400001</c:v>
                </c:pt>
                <c:pt idx="92">
                  <c:v>1.85180664063</c:v>
                </c:pt>
                <c:pt idx="93">
                  <c:v>1.84204101563</c:v>
                </c:pt>
                <c:pt idx="94">
                  <c:v>1.83227539063</c:v>
                </c:pt>
                <c:pt idx="95">
                  <c:v>1.82434082031</c:v>
                </c:pt>
                <c:pt idx="96">
                  <c:v>1.8154907226599999</c:v>
                </c:pt>
                <c:pt idx="97">
                  <c:v>1.8057250976599999</c:v>
                </c:pt>
                <c:pt idx="98">
                  <c:v>1.7990112304699999</c:v>
                </c:pt>
                <c:pt idx="99">
                  <c:v>1.78894042969</c:v>
                </c:pt>
                <c:pt idx="100">
                  <c:v>1.78161621094</c:v>
                </c:pt>
                <c:pt idx="101">
                  <c:v>1.7733764648400001</c:v>
                </c:pt>
                <c:pt idx="102">
                  <c:v>1.7654418945300001</c:v>
                </c:pt>
                <c:pt idx="103">
                  <c:v>1.7578125</c:v>
                </c:pt>
                <c:pt idx="104">
                  <c:v>1.7483520507800001</c:v>
                </c:pt>
                <c:pt idx="105">
                  <c:v>1.7422485351599999</c:v>
                </c:pt>
                <c:pt idx="106">
                  <c:v>1.73461914063</c:v>
                </c:pt>
                <c:pt idx="107">
                  <c:v>1.72668457031</c:v>
                </c:pt>
                <c:pt idx="108">
                  <c:v>1.7196655273400001</c:v>
                </c:pt>
                <c:pt idx="109">
                  <c:v>1.71264648438</c:v>
                </c:pt>
                <c:pt idx="110">
                  <c:v>1.7062377929699999</c:v>
                </c:pt>
                <c:pt idx="111">
                  <c:v>1.6964721679699999</c:v>
                </c:pt>
                <c:pt idx="112">
                  <c:v>1.69067382813</c:v>
                </c:pt>
                <c:pt idx="113">
                  <c:v>1.68518066406</c:v>
                </c:pt>
                <c:pt idx="114">
                  <c:v>1.6775512695300001</c:v>
                </c:pt>
                <c:pt idx="115">
                  <c:v>1.67114257813</c:v>
                </c:pt>
                <c:pt idx="116">
                  <c:v>1.66442871094</c:v>
                </c:pt>
                <c:pt idx="117">
                  <c:v>1.6592407226599999</c:v>
                </c:pt>
                <c:pt idx="118">
                  <c:v>1.65344238281</c:v>
                </c:pt>
                <c:pt idx="119">
                  <c:v>1.6458129882800001</c:v>
                </c:pt>
                <c:pt idx="120">
                  <c:v>1.63940429688</c:v>
                </c:pt>
                <c:pt idx="121">
                  <c:v>1.63330078125</c:v>
                </c:pt>
                <c:pt idx="122">
                  <c:v>1.6281127929699999</c:v>
                </c:pt>
                <c:pt idx="123">
                  <c:v>1.6232299804699999</c:v>
                </c:pt>
                <c:pt idx="124">
                  <c:v>1.6171264648400001</c:v>
                </c:pt>
                <c:pt idx="125">
                  <c:v>1.61071777344</c:v>
                </c:pt>
                <c:pt idx="126">
                  <c:v>1.6055297851599999</c:v>
                </c:pt>
                <c:pt idx="127">
                  <c:v>1.59729003906</c:v>
                </c:pt>
                <c:pt idx="128">
                  <c:v>1.5939331054699999</c:v>
                </c:pt>
                <c:pt idx="129">
                  <c:v>1.58874511719</c:v>
                </c:pt>
                <c:pt idx="130">
                  <c:v>1.5835571289099999</c:v>
                </c:pt>
                <c:pt idx="131">
                  <c:v>1.57897949219</c:v>
                </c:pt>
                <c:pt idx="132">
                  <c:v>1.5731811523400001</c:v>
                </c:pt>
                <c:pt idx="133">
                  <c:v>1.56921386719</c:v>
                </c:pt>
                <c:pt idx="134">
                  <c:v>1.5652465820300001</c:v>
                </c:pt>
                <c:pt idx="135">
                  <c:v>1.56066894531</c:v>
                </c:pt>
                <c:pt idx="136">
                  <c:v>1.5554809570300001</c:v>
                </c:pt>
                <c:pt idx="137">
                  <c:v>1.55029296875</c:v>
                </c:pt>
                <c:pt idx="138">
                  <c:v>1.5451049804699999</c:v>
                </c:pt>
                <c:pt idx="139">
                  <c:v>1.5414428710900001</c:v>
                </c:pt>
                <c:pt idx="140">
                  <c:v>1.53686523438</c:v>
                </c:pt>
                <c:pt idx="141">
                  <c:v>1.53198242188</c:v>
                </c:pt>
                <c:pt idx="142">
                  <c:v>1.5280151367199999</c:v>
                </c:pt>
                <c:pt idx="143">
                  <c:v>1.52465820313</c:v>
                </c:pt>
                <c:pt idx="144">
                  <c:v>1.5194702148400001</c:v>
                </c:pt>
                <c:pt idx="145">
                  <c:v>1.5145874023400001</c:v>
                </c:pt>
                <c:pt idx="146">
                  <c:v>1.51184082031</c:v>
                </c:pt>
                <c:pt idx="147">
                  <c:v>1.5090942382800001</c:v>
                </c:pt>
                <c:pt idx="148">
                  <c:v>1.50390625</c:v>
                </c:pt>
                <c:pt idx="149">
                  <c:v>1.50024414063</c:v>
                </c:pt>
                <c:pt idx="150">
                  <c:v>1.4968872070300001</c:v>
                </c:pt>
                <c:pt idx="151">
                  <c:v>1.49230957031</c:v>
                </c:pt>
                <c:pt idx="152">
                  <c:v>1.4883422851599999</c:v>
                </c:pt>
                <c:pt idx="153">
                  <c:v>1.4840698242199999</c:v>
                </c:pt>
                <c:pt idx="154">
                  <c:v>1.48315429688</c:v>
                </c:pt>
                <c:pt idx="155">
                  <c:v>1.4779663085900001</c:v>
                </c:pt>
                <c:pt idx="156">
                  <c:v>1.4736938476599999</c:v>
                </c:pt>
                <c:pt idx="157">
                  <c:v>1.47277832031</c:v>
                </c:pt>
                <c:pt idx="158">
                  <c:v>1.4675903320300001</c:v>
                </c:pt>
                <c:pt idx="159">
                  <c:v>1.4651489257800001</c:v>
                </c:pt>
                <c:pt idx="160">
                  <c:v>1.46179199219</c:v>
                </c:pt>
                <c:pt idx="161">
                  <c:v>1.45751953125</c:v>
                </c:pt>
                <c:pt idx="162">
                  <c:v>1.4535522460900001</c:v>
                </c:pt>
                <c:pt idx="163">
                  <c:v>1.45202636719</c:v>
                </c:pt>
                <c:pt idx="164">
                  <c:v>1.44897460938</c:v>
                </c:pt>
                <c:pt idx="165">
                  <c:v>1.4462280273400001</c:v>
                </c:pt>
                <c:pt idx="166">
                  <c:v>1.4425659179699999</c:v>
                </c:pt>
                <c:pt idx="167">
                  <c:v>1.43981933594</c:v>
                </c:pt>
                <c:pt idx="168">
                  <c:v>1.43676757813</c:v>
                </c:pt>
                <c:pt idx="169">
                  <c:v>1.4340209960900001</c:v>
                </c:pt>
                <c:pt idx="170">
                  <c:v>1.43127441406</c:v>
                </c:pt>
                <c:pt idx="171">
                  <c:v>1.42944335938</c:v>
                </c:pt>
                <c:pt idx="172">
                  <c:v>1.4260864257800001</c:v>
                </c:pt>
                <c:pt idx="173">
                  <c:v>1.4230346679699999</c:v>
                </c:pt>
                <c:pt idx="174">
                  <c:v>1.4208984375</c:v>
                </c:pt>
                <c:pt idx="175">
                  <c:v>1.41906738281</c:v>
                </c:pt>
                <c:pt idx="176">
                  <c:v>1.4157104492199999</c:v>
                </c:pt>
                <c:pt idx="177">
                  <c:v>1.4132690429699999</c:v>
                </c:pt>
                <c:pt idx="178">
                  <c:v>1.4108276367199999</c:v>
                </c:pt>
                <c:pt idx="179">
                  <c:v>1.40991210938</c:v>
                </c:pt>
                <c:pt idx="180">
                  <c:v>1.40563964844</c:v>
                </c:pt>
                <c:pt idx="181">
                  <c:v>1.4035034179699999</c:v>
                </c:pt>
                <c:pt idx="182">
                  <c:v>1.4010620117199999</c:v>
                </c:pt>
                <c:pt idx="183">
                  <c:v>1.40014648438</c:v>
                </c:pt>
                <c:pt idx="184">
                  <c:v>1.39587402344</c:v>
                </c:pt>
                <c:pt idx="185">
                  <c:v>1.3949584960900001</c:v>
                </c:pt>
                <c:pt idx="186">
                  <c:v>1.3912963867199999</c:v>
                </c:pt>
                <c:pt idx="187">
                  <c:v>1.38977050781</c:v>
                </c:pt>
                <c:pt idx="188">
                  <c:v>1.38916015625</c:v>
                </c:pt>
                <c:pt idx="189">
                  <c:v>1.38610839844</c:v>
                </c:pt>
                <c:pt idx="190">
                  <c:v>1.38488769531</c:v>
                </c:pt>
                <c:pt idx="191">
                  <c:v>1.3821411132800001</c:v>
                </c:pt>
                <c:pt idx="192">
                  <c:v>1.37939453125</c:v>
                </c:pt>
                <c:pt idx="193">
                  <c:v>1.37939453125</c:v>
                </c:pt>
                <c:pt idx="194">
                  <c:v>1.37512207031</c:v>
                </c:pt>
                <c:pt idx="195">
                  <c:v>1.3742065429699999</c:v>
                </c:pt>
                <c:pt idx="196">
                  <c:v>1.3735961914099999</c:v>
                </c:pt>
                <c:pt idx="197">
                  <c:v>1.3705444335900001</c:v>
                </c:pt>
                <c:pt idx="198">
                  <c:v>1.36901855469</c:v>
                </c:pt>
                <c:pt idx="199">
                  <c:v>1.36596679688</c:v>
                </c:pt>
                <c:pt idx="200">
                  <c:v>1.36474609375</c:v>
                </c:pt>
                <c:pt idx="201">
                  <c:v>1.3638305664099999</c:v>
                </c:pt>
                <c:pt idx="202">
                  <c:v>1.3607788085900001</c:v>
                </c:pt>
                <c:pt idx="203">
                  <c:v>1.3595581054699999</c:v>
                </c:pt>
                <c:pt idx="204">
                  <c:v>1.3589477539099999</c:v>
                </c:pt>
                <c:pt idx="205">
                  <c:v>1.35864257813</c:v>
                </c:pt>
                <c:pt idx="206">
                  <c:v>1.35498046875</c:v>
                </c:pt>
                <c:pt idx="207">
                  <c:v>1.35375976563</c:v>
                </c:pt>
                <c:pt idx="208">
                  <c:v>1.3534545898400001</c:v>
                </c:pt>
                <c:pt idx="209">
                  <c:v>1.3497924804699999</c:v>
                </c:pt>
                <c:pt idx="210">
                  <c:v>1.3485717773400001</c:v>
                </c:pt>
                <c:pt idx="211">
                  <c:v>1.34765625</c:v>
                </c:pt>
                <c:pt idx="212">
                  <c:v>1.34399414063</c:v>
                </c:pt>
                <c:pt idx="213">
                  <c:v>1.34399414063</c:v>
                </c:pt>
                <c:pt idx="214">
                  <c:v>1.3430786132800001</c:v>
                </c:pt>
                <c:pt idx="215">
                  <c:v>1.3418579101599999</c:v>
                </c:pt>
                <c:pt idx="216">
                  <c:v>1.3394165039099999</c:v>
                </c:pt>
              </c:numCache>
            </c:numRef>
          </c:yVal>
        </c:ser>
        <c:ser>
          <c:idx val="1"/>
          <c:order val="1"/>
          <c:tx>
            <c:v>fit</c:v>
          </c:tx>
          <c:marker>
            <c:symbol val="none"/>
          </c:marker>
          <c:xVal>
            <c:numRef>
              <c:f>'IR 2'!$D$8:$D$250</c:f>
              <c:numCache>
                <c:formatCode>General</c:formatCode>
                <c:ptCount val="243"/>
                <c:pt idx="0">
                  <c:v>0</c:v>
                </c:pt>
                <c:pt idx="1">
                  <c:v>1.0000000000199971</c:v>
                </c:pt>
                <c:pt idx="2">
                  <c:v>1.9999999999799989</c:v>
                </c:pt>
                <c:pt idx="3">
                  <c:v>2.9999999999999991</c:v>
                </c:pt>
                <c:pt idx="4">
                  <c:v>4.00000000002</c:v>
                </c:pt>
                <c:pt idx="5">
                  <c:v>4.9999999999799982</c:v>
                </c:pt>
                <c:pt idx="6">
                  <c:v>5.9999999999999982</c:v>
                </c:pt>
                <c:pt idx="7">
                  <c:v>7.0000000000199991</c:v>
                </c:pt>
                <c:pt idx="8">
                  <c:v>7.9999999999800009</c:v>
                </c:pt>
                <c:pt idx="9">
                  <c:v>9.0000000000000018</c:v>
                </c:pt>
                <c:pt idx="10">
                  <c:v>10.000000000020002</c:v>
                </c:pt>
                <c:pt idx="11">
                  <c:v>10.999999999979996</c:v>
                </c:pt>
                <c:pt idx="12">
                  <c:v>11.999999999999996</c:v>
                </c:pt>
                <c:pt idx="13">
                  <c:v>13.000000000019998</c:v>
                </c:pt>
                <c:pt idx="14">
                  <c:v>13.99999999998</c:v>
                </c:pt>
                <c:pt idx="15">
                  <c:v>15</c:v>
                </c:pt>
                <c:pt idx="16">
                  <c:v>16.000000000020002</c:v>
                </c:pt>
                <c:pt idx="17">
                  <c:v>16.999999999979995</c:v>
                </c:pt>
                <c:pt idx="18">
                  <c:v>17.999999999999996</c:v>
                </c:pt>
                <c:pt idx="19">
                  <c:v>19.000000000019995</c:v>
                </c:pt>
                <c:pt idx="20">
                  <c:v>19.999999999979998</c:v>
                </c:pt>
                <c:pt idx="21">
                  <c:v>21</c:v>
                </c:pt>
                <c:pt idx="22">
                  <c:v>22.000000000019998</c:v>
                </c:pt>
                <c:pt idx="23">
                  <c:v>22.999999999980002</c:v>
                </c:pt>
                <c:pt idx="24">
                  <c:v>24</c:v>
                </c:pt>
                <c:pt idx="25">
                  <c:v>25.000000000020002</c:v>
                </c:pt>
                <c:pt idx="26">
                  <c:v>25.999999999979998</c:v>
                </c:pt>
                <c:pt idx="27">
                  <c:v>26.999999999999996</c:v>
                </c:pt>
                <c:pt idx="28">
                  <c:v>28.000000000019998</c:v>
                </c:pt>
                <c:pt idx="29">
                  <c:v>28.999999999979998</c:v>
                </c:pt>
                <c:pt idx="30">
                  <c:v>30</c:v>
                </c:pt>
                <c:pt idx="31">
                  <c:v>31.000000000020002</c:v>
                </c:pt>
                <c:pt idx="32">
                  <c:v>31.999999999979995</c:v>
                </c:pt>
                <c:pt idx="33">
                  <c:v>32.999999999999993</c:v>
                </c:pt>
                <c:pt idx="34">
                  <c:v>34.000000000019995</c:v>
                </c:pt>
                <c:pt idx="35">
                  <c:v>34.999999999979998</c:v>
                </c:pt>
                <c:pt idx="36">
                  <c:v>36</c:v>
                </c:pt>
                <c:pt idx="37">
                  <c:v>37.000000000199996</c:v>
                </c:pt>
                <c:pt idx="38">
                  <c:v>37.999999999800004</c:v>
                </c:pt>
                <c:pt idx="39">
                  <c:v>39</c:v>
                </c:pt>
                <c:pt idx="40">
                  <c:v>40.000000000199996</c:v>
                </c:pt>
                <c:pt idx="41">
                  <c:v>40.999999999799996</c:v>
                </c:pt>
                <c:pt idx="42">
                  <c:v>42.000000000000007</c:v>
                </c:pt>
                <c:pt idx="43">
                  <c:v>43.000000000200004</c:v>
                </c:pt>
                <c:pt idx="44">
                  <c:v>43.999999999799996</c:v>
                </c:pt>
                <c:pt idx="45">
                  <c:v>44.999999999999993</c:v>
                </c:pt>
                <c:pt idx="46">
                  <c:v>46.000000000200004</c:v>
                </c:pt>
                <c:pt idx="47">
                  <c:v>46.999999999799996</c:v>
                </c:pt>
                <c:pt idx="48">
                  <c:v>47.999999999999993</c:v>
                </c:pt>
                <c:pt idx="49">
                  <c:v>49.000000000199989</c:v>
                </c:pt>
                <c:pt idx="50">
                  <c:v>49.999999999800004</c:v>
                </c:pt>
                <c:pt idx="51">
                  <c:v>51</c:v>
                </c:pt>
                <c:pt idx="52">
                  <c:v>52.000000000199996</c:v>
                </c:pt>
                <c:pt idx="53">
                  <c:v>52.999999999800004</c:v>
                </c:pt>
                <c:pt idx="54">
                  <c:v>54</c:v>
                </c:pt>
                <c:pt idx="55">
                  <c:v>55.000000000199996</c:v>
                </c:pt>
                <c:pt idx="56">
                  <c:v>55.999999999799996</c:v>
                </c:pt>
                <c:pt idx="57">
                  <c:v>57.000000000000007</c:v>
                </c:pt>
                <c:pt idx="58">
                  <c:v>58.000000000200004</c:v>
                </c:pt>
                <c:pt idx="59">
                  <c:v>58.999999999799996</c:v>
                </c:pt>
                <c:pt idx="60">
                  <c:v>59.999999999999993</c:v>
                </c:pt>
                <c:pt idx="61">
                  <c:v>61.000000000199996</c:v>
                </c:pt>
                <c:pt idx="62">
                  <c:v>61.999999999799996</c:v>
                </c:pt>
                <c:pt idx="63">
                  <c:v>62.999999999999986</c:v>
                </c:pt>
                <c:pt idx="64">
                  <c:v>64.000000000199989</c:v>
                </c:pt>
                <c:pt idx="65">
                  <c:v>64.999999999800011</c:v>
                </c:pt>
                <c:pt idx="66">
                  <c:v>66</c:v>
                </c:pt>
                <c:pt idx="67">
                  <c:v>67.000000000200004</c:v>
                </c:pt>
                <c:pt idx="68">
                  <c:v>67.999999999799996</c:v>
                </c:pt>
                <c:pt idx="69">
                  <c:v>69</c:v>
                </c:pt>
                <c:pt idx="70">
                  <c:v>70.000000000199989</c:v>
                </c:pt>
                <c:pt idx="71">
                  <c:v>70.999999999799982</c:v>
                </c:pt>
                <c:pt idx="72">
                  <c:v>72.000000000000014</c:v>
                </c:pt>
                <c:pt idx="73">
                  <c:v>73.000000000200004</c:v>
                </c:pt>
                <c:pt idx="74">
                  <c:v>73.999999999799996</c:v>
                </c:pt>
                <c:pt idx="75">
                  <c:v>75</c:v>
                </c:pt>
                <c:pt idx="76">
                  <c:v>76.000000000200004</c:v>
                </c:pt>
                <c:pt idx="77">
                  <c:v>76.999999999799996</c:v>
                </c:pt>
                <c:pt idx="78">
                  <c:v>77.999999999999986</c:v>
                </c:pt>
                <c:pt idx="79">
                  <c:v>79.000000000199989</c:v>
                </c:pt>
                <c:pt idx="80">
                  <c:v>79.999999999800011</c:v>
                </c:pt>
                <c:pt idx="81">
                  <c:v>81</c:v>
                </c:pt>
                <c:pt idx="82">
                  <c:v>82.000000000200004</c:v>
                </c:pt>
                <c:pt idx="83">
                  <c:v>82.999999999799996</c:v>
                </c:pt>
                <c:pt idx="84">
                  <c:v>84</c:v>
                </c:pt>
                <c:pt idx="85">
                  <c:v>85.000000000199989</c:v>
                </c:pt>
                <c:pt idx="86">
                  <c:v>85.999999999799982</c:v>
                </c:pt>
                <c:pt idx="87">
                  <c:v>87.000000000000014</c:v>
                </c:pt>
                <c:pt idx="88">
                  <c:v>88.000000000200004</c:v>
                </c:pt>
                <c:pt idx="89">
                  <c:v>88.999999999799996</c:v>
                </c:pt>
                <c:pt idx="90">
                  <c:v>90</c:v>
                </c:pt>
                <c:pt idx="91">
                  <c:v>91.000000000200004</c:v>
                </c:pt>
                <c:pt idx="92">
                  <c:v>91.999999999799996</c:v>
                </c:pt>
                <c:pt idx="93">
                  <c:v>92.999999999999986</c:v>
                </c:pt>
                <c:pt idx="94">
                  <c:v>94.000000000199989</c:v>
                </c:pt>
                <c:pt idx="95">
                  <c:v>94.999999999800011</c:v>
                </c:pt>
                <c:pt idx="96">
                  <c:v>96</c:v>
                </c:pt>
                <c:pt idx="97">
                  <c:v>97.000000000200004</c:v>
                </c:pt>
                <c:pt idx="98">
                  <c:v>97.999999999799996</c:v>
                </c:pt>
                <c:pt idx="99">
                  <c:v>99</c:v>
                </c:pt>
                <c:pt idx="100">
                  <c:v>100.00000000020002</c:v>
                </c:pt>
                <c:pt idx="101">
                  <c:v>100.99999999980001</c:v>
                </c:pt>
                <c:pt idx="102">
                  <c:v>102.00000000000001</c:v>
                </c:pt>
                <c:pt idx="103">
                  <c:v>103.0000000002</c:v>
                </c:pt>
                <c:pt idx="104">
                  <c:v>103.9999999998</c:v>
                </c:pt>
                <c:pt idx="105">
                  <c:v>105</c:v>
                </c:pt>
                <c:pt idx="106">
                  <c:v>106.0000000002</c:v>
                </c:pt>
                <c:pt idx="107">
                  <c:v>106.9999999998</c:v>
                </c:pt>
                <c:pt idx="108">
                  <c:v>108.00000000000001</c:v>
                </c:pt>
                <c:pt idx="109">
                  <c:v>109.00000000020002</c:v>
                </c:pt>
                <c:pt idx="110">
                  <c:v>109.99999999980001</c:v>
                </c:pt>
                <c:pt idx="111">
                  <c:v>111</c:v>
                </c:pt>
                <c:pt idx="112">
                  <c:v>112.0000000002</c:v>
                </c:pt>
                <c:pt idx="113">
                  <c:v>112.9999999998</c:v>
                </c:pt>
                <c:pt idx="114">
                  <c:v>114</c:v>
                </c:pt>
                <c:pt idx="115">
                  <c:v>115.00000000020002</c:v>
                </c:pt>
                <c:pt idx="116">
                  <c:v>115.99999999980001</c:v>
                </c:pt>
                <c:pt idx="117">
                  <c:v>117.00000000000001</c:v>
                </c:pt>
                <c:pt idx="118">
                  <c:v>118.0000000002</c:v>
                </c:pt>
                <c:pt idx="119">
                  <c:v>118.9999999998</c:v>
                </c:pt>
                <c:pt idx="120">
                  <c:v>120</c:v>
                </c:pt>
                <c:pt idx="121">
                  <c:v>121.0000000002</c:v>
                </c:pt>
                <c:pt idx="122">
                  <c:v>121.9999999998</c:v>
                </c:pt>
                <c:pt idx="123">
                  <c:v>123.00000000000001</c:v>
                </c:pt>
                <c:pt idx="124">
                  <c:v>124.00000000020002</c:v>
                </c:pt>
                <c:pt idx="125">
                  <c:v>124.99999999980001</c:v>
                </c:pt>
                <c:pt idx="126">
                  <c:v>126</c:v>
                </c:pt>
                <c:pt idx="127">
                  <c:v>127.0000000002</c:v>
                </c:pt>
                <c:pt idx="128">
                  <c:v>127.9999999998</c:v>
                </c:pt>
                <c:pt idx="129">
                  <c:v>129</c:v>
                </c:pt>
                <c:pt idx="130">
                  <c:v>130.00000000020003</c:v>
                </c:pt>
                <c:pt idx="131">
                  <c:v>130.99999999980002</c:v>
                </c:pt>
                <c:pt idx="132">
                  <c:v>132</c:v>
                </c:pt>
                <c:pt idx="133">
                  <c:v>133.0000000002</c:v>
                </c:pt>
                <c:pt idx="134">
                  <c:v>133.9999999998</c:v>
                </c:pt>
                <c:pt idx="135">
                  <c:v>135</c:v>
                </c:pt>
                <c:pt idx="136">
                  <c:v>136.0000000002</c:v>
                </c:pt>
                <c:pt idx="137">
                  <c:v>136.9999999998</c:v>
                </c:pt>
                <c:pt idx="138">
                  <c:v>138.00000000000003</c:v>
                </c:pt>
                <c:pt idx="139">
                  <c:v>139.0000000002</c:v>
                </c:pt>
                <c:pt idx="140">
                  <c:v>139.9999999998</c:v>
                </c:pt>
                <c:pt idx="141">
                  <c:v>141</c:v>
                </c:pt>
                <c:pt idx="142">
                  <c:v>142.0000000002</c:v>
                </c:pt>
                <c:pt idx="143">
                  <c:v>142.9999999998</c:v>
                </c:pt>
                <c:pt idx="144">
                  <c:v>144</c:v>
                </c:pt>
                <c:pt idx="145">
                  <c:v>145.00000000020003</c:v>
                </c:pt>
                <c:pt idx="146">
                  <c:v>145.99999999980002</c:v>
                </c:pt>
                <c:pt idx="147">
                  <c:v>147</c:v>
                </c:pt>
                <c:pt idx="148">
                  <c:v>148.0000000002</c:v>
                </c:pt>
                <c:pt idx="149">
                  <c:v>148.9999999998</c:v>
                </c:pt>
                <c:pt idx="150">
                  <c:v>150</c:v>
                </c:pt>
                <c:pt idx="151">
                  <c:v>151.0000000002</c:v>
                </c:pt>
                <c:pt idx="152">
                  <c:v>151.9999999998</c:v>
                </c:pt>
                <c:pt idx="153">
                  <c:v>153.00000000000003</c:v>
                </c:pt>
                <c:pt idx="154">
                  <c:v>154.0000000002</c:v>
                </c:pt>
                <c:pt idx="155">
                  <c:v>154.9999999998</c:v>
                </c:pt>
                <c:pt idx="156">
                  <c:v>156</c:v>
                </c:pt>
                <c:pt idx="157">
                  <c:v>157.0000000002</c:v>
                </c:pt>
                <c:pt idx="158">
                  <c:v>157.9999999998</c:v>
                </c:pt>
                <c:pt idx="159">
                  <c:v>159</c:v>
                </c:pt>
                <c:pt idx="160">
                  <c:v>160.00000000020003</c:v>
                </c:pt>
                <c:pt idx="161">
                  <c:v>160.99999999980002</c:v>
                </c:pt>
                <c:pt idx="162">
                  <c:v>162</c:v>
                </c:pt>
                <c:pt idx="163">
                  <c:v>163.0000000002</c:v>
                </c:pt>
                <c:pt idx="164">
                  <c:v>163.9999999998</c:v>
                </c:pt>
                <c:pt idx="165">
                  <c:v>165</c:v>
                </c:pt>
                <c:pt idx="166">
                  <c:v>166.0000000002</c:v>
                </c:pt>
                <c:pt idx="167">
                  <c:v>166.9999999998</c:v>
                </c:pt>
                <c:pt idx="168">
                  <c:v>168.00000000000003</c:v>
                </c:pt>
                <c:pt idx="169">
                  <c:v>169.0000000002</c:v>
                </c:pt>
                <c:pt idx="170">
                  <c:v>169.9999999998</c:v>
                </c:pt>
                <c:pt idx="171">
                  <c:v>171</c:v>
                </c:pt>
                <c:pt idx="172">
                  <c:v>172.0000000002</c:v>
                </c:pt>
                <c:pt idx="173">
                  <c:v>172.9999999998</c:v>
                </c:pt>
                <c:pt idx="174">
                  <c:v>174</c:v>
                </c:pt>
                <c:pt idx="175">
                  <c:v>175.00000000020003</c:v>
                </c:pt>
                <c:pt idx="176">
                  <c:v>175.99999999980002</c:v>
                </c:pt>
                <c:pt idx="177">
                  <c:v>177</c:v>
                </c:pt>
                <c:pt idx="178">
                  <c:v>178.0000000002</c:v>
                </c:pt>
                <c:pt idx="179">
                  <c:v>178.9999999998</c:v>
                </c:pt>
                <c:pt idx="180">
                  <c:v>180</c:v>
                </c:pt>
                <c:pt idx="181">
                  <c:v>181.0000000002</c:v>
                </c:pt>
                <c:pt idx="182">
                  <c:v>181.9999999998</c:v>
                </c:pt>
                <c:pt idx="183">
                  <c:v>183.00000000000003</c:v>
                </c:pt>
                <c:pt idx="184">
                  <c:v>184.0000000002</c:v>
                </c:pt>
                <c:pt idx="185">
                  <c:v>184.9999999998</c:v>
                </c:pt>
                <c:pt idx="186">
                  <c:v>186</c:v>
                </c:pt>
                <c:pt idx="187">
                  <c:v>187.0000000002</c:v>
                </c:pt>
                <c:pt idx="188">
                  <c:v>187.9999999998</c:v>
                </c:pt>
                <c:pt idx="189">
                  <c:v>189</c:v>
                </c:pt>
                <c:pt idx="190">
                  <c:v>190.00000000020003</c:v>
                </c:pt>
                <c:pt idx="191">
                  <c:v>190.99999999980002</c:v>
                </c:pt>
                <c:pt idx="192">
                  <c:v>192</c:v>
                </c:pt>
                <c:pt idx="193">
                  <c:v>193.0000000002</c:v>
                </c:pt>
                <c:pt idx="194">
                  <c:v>193.9999999998</c:v>
                </c:pt>
                <c:pt idx="195">
                  <c:v>195</c:v>
                </c:pt>
                <c:pt idx="196">
                  <c:v>196.0000000002</c:v>
                </c:pt>
                <c:pt idx="197">
                  <c:v>196.9999999998</c:v>
                </c:pt>
                <c:pt idx="198">
                  <c:v>198.00000000000003</c:v>
                </c:pt>
                <c:pt idx="199">
                  <c:v>199.0000000002</c:v>
                </c:pt>
                <c:pt idx="200">
                  <c:v>199.9999999998</c:v>
                </c:pt>
                <c:pt idx="201">
                  <c:v>201</c:v>
                </c:pt>
                <c:pt idx="202">
                  <c:v>202.0000000002</c:v>
                </c:pt>
                <c:pt idx="203">
                  <c:v>202.9999999998</c:v>
                </c:pt>
                <c:pt idx="204">
                  <c:v>204</c:v>
                </c:pt>
                <c:pt idx="205">
                  <c:v>205.00000000020003</c:v>
                </c:pt>
                <c:pt idx="206">
                  <c:v>205.99999999980002</c:v>
                </c:pt>
                <c:pt idx="207">
                  <c:v>207</c:v>
                </c:pt>
                <c:pt idx="208">
                  <c:v>208.0000000002</c:v>
                </c:pt>
                <c:pt idx="209">
                  <c:v>208.9999999998</c:v>
                </c:pt>
                <c:pt idx="210">
                  <c:v>210</c:v>
                </c:pt>
                <c:pt idx="211">
                  <c:v>211.0000000002</c:v>
                </c:pt>
                <c:pt idx="212">
                  <c:v>211.9999999998</c:v>
                </c:pt>
                <c:pt idx="213">
                  <c:v>213.00000000000003</c:v>
                </c:pt>
                <c:pt idx="214">
                  <c:v>214.0000000002</c:v>
                </c:pt>
                <c:pt idx="215">
                  <c:v>214.9999999998</c:v>
                </c:pt>
                <c:pt idx="216">
                  <c:v>216</c:v>
                </c:pt>
              </c:numCache>
            </c:numRef>
          </c:xVal>
          <c:yVal>
            <c:numRef>
              <c:f>'IR 2'!$F$8:$F$250</c:f>
              <c:numCache>
                <c:formatCode>General</c:formatCode>
                <c:ptCount val="243"/>
                <c:pt idx="0">
                  <c:v>4.2320736738409721</c:v>
                </c:pt>
                <c:pt idx="1">
                  <c:v>4.1723798919103494</c:v>
                </c:pt>
                <c:pt idx="2">
                  <c:v>4.113934220847927</c:v>
                </c:pt>
                <c:pt idx="3">
                  <c:v>4.0567105644490606</c:v>
                </c:pt>
                <c:pt idx="4">
                  <c:v>4.0006833721535084</c:v>
                </c:pt>
                <c:pt idx="5">
                  <c:v>3.9458276276261697</c:v>
                </c:pt>
                <c:pt idx="6">
                  <c:v>3.8921188375776512</c:v>
                </c:pt>
                <c:pt idx="7">
                  <c:v>3.8395330208476777</c:v>
                </c:pt>
                <c:pt idx="8">
                  <c:v>3.7880466976872373</c:v>
                </c:pt>
                <c:pt idx="9">
                  <c:v>3.737636879265831</c:v>
                </c:pt>
                <c:pt idx="10">
                  <c:v>3.6882810574254079</c:v>
                </c:pt>
                <c:pt idx="11">
                  <c:v>3.639957194620846</c:v>
                </c:pt>
                <c:pt idx="12">
                  <c:v>3.5926437140716914</c:v>
                </c:pt>
                <c:pt idx="13">
                  <c:v>3.5463194901454504</c:v>
                </c:pt>
                <c:pt idx="14">
                  <c:v>3.5009638389159519</c:v>
                </c:pt>
                <c:pt idx="15">
                  <c:v>3.4565565089200039</c:v>
                </c:pt>
                <c:pt idx="16">
                  <c:v>3.4130776721313723</c:v>
                </c:pt>
                <c:pt idx="17">
                  <c:v>3.3705079150990831</c:v>
                </c:pt>
                <c:pt idx="18">
                  <c:v>3.3288282302718324</c:v>
                </c:pt>
                <c:pt idx="19">
                  <c:v>3.2880200075263764</c:v>
                </c:pt>
                <c:pt idx="20">
                  <c:v>3.2480650258501447</c:v>
                </c:pt>
                <c:pt idx="21">
                  <c:v>3.2089454451985384</c:v>
                </c:pt>
                <c:pt idx="22">
                  <c:v>3.1706437985436717</c:v>
                </c:pt>
                <c:pt idx="23">
                  <c:v>3.1331429840678662</c:v>
                </c:pt>
                <c:pt idx="24">
                  <c:v>3.0964262575211019</c:v>
                </c:pt>
                <c:pt idx="25">
                  <c:v>3.0604772247581495</c:v>
                </c:pt>
                <c:pt idx="26">
                  <c:v>3.0252798344115694</c:v>
                </c:pt>
                <c:pt idx="27">
                  <c:v>2.9908183707185909</c:v>
                </c:pt>
                <c:pt idx="28">
                  <c:v>2.9570774465166383</c:v>
                </c:pt>
                <c:pt idx="29">
                  <c:v>2.9240419963663804</c:v>
                </c:pt>
                <c:pt idx="30">
                  <c:v>2.8916972698192058</c:v>
                </c:pt>
                <c:pt idx="31">
                  <c:v>2.8600288248429853</c:v>
                </c:pt>
                <c:pt idx="32">
                  <c:v>2.8290225213675293</c:v>
                </c:pt>
                <c:pt idx="33">
                  <c:v>2.7986645149655933</c:v>
                </c:pt>
                <c:pt idx="34">
                  <c:v>2.7689412506824573</c:v>
                </c:pt>
                <c:pt idx="35">
                  <c:v>2.7398394569778364</c:v>
                </c:pt>
                <c:pt idx="36">
                  <c:v>2.7113461397950243</c:v>
                </c:pt>
                <c:pt idx="37">
                  <c:v>2.6834485767645093</c:v>
                </c:pt>
                <c:pt idx="38">
                  <c:v>2.6561343115477021</c:v>
                </c:pt>
                <c:pt idx="39">
                  <c:v>2.6293911481963614</c:v>
                </c:pt>
                <c:pt idx="40">
                  <c:v>2.6032071458105768</c:v>
                </c:pt>
                <c:pt idx="41">
                  <c:v>2.5775706131564329</c:v>
                </c:pt>
                <c:pt idx="42">
                  <c:v>2.5524701034011903</c:v>
                </c:pt>
                <c:pt idx="43">
                  <c:v>2.5278944090945279</c:v>
                </c:pt>
                <c:pt idx="44">
                  <c:v>2.5038325571168092</c:v>
                </c:pt>
                <c:pt idx="45">
                  <c:v>2.4802738037376417</c:v>
                </c:pt>
                <c:pt idx="46">
                  <c:v>2.4572076299053935</c:v>
                </c:pt>
                <c:pt idx="47">
                  <c:v>2.4346237365057499</c:v>
                </c:pt>
                <c:pt idx="48">
                  <c:v>2.4125120397237945</c:v>
                </c:pt>
                <c:pt idx="49">
                  <c:v>2.3908626666228581</c:v>
                </c:pt>
                <c:pt idx="50">
                  <c:v>2.3696659506943099</c:v>
                </c:pt>
                <c:pt idx="51">
                  <c:v>2.3489124275045188</c:v>
                </c:pt>
                <c:pt idx="52">
                  <c:v>2.328592830545257</c:v>
                </c:pt>
                <c:pt idx="53">
                  <c:v>2.308698087056845</c:v>
                </c:pt>
                <c:pt idx="54">
                  <c:v>2.2892193139424863</c:v>
                </c:pt>
                <c:pt idx="55">
                  <c:v>2.2701478138735545</c:v>
                </c:pt>
                <c:pt idx="56">
                  <c:v>2.2514750713692955</c:v>
                </c:pt>
                <c:pt idx="57">
                  <c:v>2.2331927489621139</c:v>
                </c:pt>
                <c:pt idx="58">
                  <c:v>2.2152926835420921</c:v>
                </c:pt>
                <c:pt idx="59">
                  <c:v>2.1977668826774841</c:v>
                </c:pt>
                <c:pt idx="60">
                  <c:v>2.180607521015546</c:v>
                </c:pt>
                <c:pt idx="61">
                  <c:v>2.1638069368515858</c:v>
                </c:pt>
                <c:pt idx="62">
                  <c:v>2.147357628675465</c:v>
                </c:pt>
                <c:pt idx="63">
                  <c:v>2.1312522517935033</c:v>
                </c:pt>
                <c:pt idx="64">
                  <c:v>2.1154836151082659</c:v>
                </c:pt>
                <c:pt idx="65">
                  <c:v>2.1000446778771913</c:v>
                </c:pt>
                <c:pt idx="66">
                  <c:v>2.0849285465419927</c:v>
                </c:pt>
                <c:pt idx="67">
                  <c:v>2.0701284717062371</c:v>
                </c:pt>
                <c:pt idx="68">
                  <c:v>2.0556378450930723</c:v>
                </c:pt>
                <c:pt idx="69">
                  <c:v>2.0414501965693734</c:v>
                </c:pt>
                <c:pt idx="70">
                  <c:v>2.0275591913089741</c:v>
                </c:pt>
                <c:pt idx="71">
                  <c:v>2.0139586269372547</c:v>
                </c:pt>
                <c:pt idx="72">
                  <c:v>2.0006424307380786</c:v>
                </c:pt>
                <c:pt idx="73">
                  <c:v>1.9876046569912678</c:v>
                </c:pt>
                <c:pt idx="74">
                  <c:v>1.9748394842925778</c:v>
                </c:pt>
                <c:pt idx="75">
                  <c:v>1.962341212932194</c:v>
                </c:pt>
                <c:pt idx="76">
                  <c:v>1.950104262395747</c:v>
                </c:pt>
                <c:pt idx="77">
                  <c:v>1.9381231688489073</c:v>
                </c:pt>
                <c:pt idx="78">
                  <c:v>1.9263925826768995</c:v>
                </c:pt>
                <c:pt idx="79">
                  <c:v>1.914907266139015</c:v>
                </c:pt>
                <c:pt idx="80">
                  <c:v>1.9036620910077096</c:v>
                </c:pt>
                <c:pt idx="81">
                  <c:v>1.8926520362592527</c:v>
                </c:pt>
                <c:pt idx="82">
                  <c:v>1.8818721858723024</c:v>
                </c:pt>
                <c:pt idx="83">
                  <c:v>1.8713177266120229</c:v>
                </c:pt>
                <c:pt idx="84">
                  <c:v>1.8609839458625757</c:v>
                </c:pt>
                <c:pt idx="85">
                  <c:v>1.8508662295609204</c:v>
                </c:pt>
                <c:pt idx="86">
                  <c:v>1.8409600601170322</c:v>
                </c:pt>
                <c:pt idx="87">
                  <c:v>1.831261014379534</c:v>
                </c:pt>
                <c:pt idx="88">
                  <c:v>1.8217647616964068</c:v>
                </c:pt>
                <c:pt idx="89">
                  <c:v>1.8124670619629557</c:v>
                </c:pt>
                <c:pt idx="90">
                  <c:v>1.8033637637123989</c:v>
                </c:pt>
                <c:pt idx="91">
                  <c:v>1.794450802295696</c:v>
                </c:pt>
                <c:pt idx="92">
                  <c:v>1.7857241980494147</c:v>
                </c:pt>
                <c:pt idx="93">
                  <c:v>1.7771800545036018</c:v>
                </c:pt>
                <c:pt idx="94">
                  <c:v>1.7688145566734121</c:v>
                </c:pt>
                <c:pt idx="95">
                  <c:v>1.7606239693395112</c:v>
                </c:pt>
                <c:pt idx="96">
                  <c:v>1.7526046353660261</c:v>
                </c:pt>
                <c:pt idx="97">
                  <c:v>1.7447529740971055</c:v>
                </c:pt>
                <c:pt idx="98">
                  <c:v>1.7370654797429483</c:v>
                </c:pt>
                <c:pt idx="99">
                  <c:v>1.7295387198010688</c:v>
                </c:pt>
                <c:pt idx="100">
                  <c:v>1.7221693335513479</c:v>
                </c:pt>
                <c:pt idx="101">
                  <c:v>1.7149540305411968</c:v>
                </c:pt>
                <c:pt idx="102">
                  <c:v>1.7078895891037913</c:v>
                </c:pt>
                <c:pt idx="103">
                  <c:v>1.7009728549455643</c:v>
                </c:pt>
                <c:pt idx="104">
                  <c:v>1.6942007397244137</c:v>
                </c:pt>
                <c:pt idx="105">
                  <c:v>1.6875702196589537</c:v>
                </c:pt>
                <c:pt idx="106">
                  <c:v>1.6810783342027671</c:v>
                </c:pt>
                <c:pt idx="107">
                  <c:v>1.6747221847099436</c:v>
                </c:pt>
                <c:pt idx="108">
                  <c:v>1.6684989331297575</c:v>
                </c:pt>
                <c:pt idx="109">
                  <c:v>1.6624058007623495</c:v>
                </c:pt>
                <c:pt idx="110">
                  <c:v>1.6564400670062345</c:v>
                </c:pt>
                <c:pt idx="111">
                  <c:v>1.6505990681331539</c:v>
                </c:pt>
                <c:pt idx="112">
                  <c:v>1.6448801961201898</c:v>
                </c:pt>
                <c:pt idx="113">
                  <c:v>1.6392808974742037</c:v>
                </c:pt>
                <c:pt idx="114">
                  <c:v>1.6337986720819422</c:v>
                </c:pt>
                <c:pt idx="115">
                  <c:v>1.6284310721138855</c:v>
                </c:pt>
                <c:pt idx="116">
                  <c:v>1.6231757009208947</c:v>
                </c:pt>
                <c:pt idx="117">
                  <c:v>1.6180302119549452</c:v>
                </c:pt>
                <c:pt idx="118">
                  <c:v>1.6129923077403086</c:v>
                </c:pt>
                <c:pt idx="119">
                  <c:v>1.608059738837966</c:v>
                </c:pt>
                <c:pt idx="120">
                  <c:v>1.6032303028326393</c:v>
                </c:pt>
                <c:pt idx="121">
                  <c:v>1.5985018433671612</c:v>
                </c:pt>
                <c:pt idx="122">
                  <c:v>1.5938722491705026</c:v>
                </c:pt>
                <c:pt idx="123">
                  <c:v>1.5893394531070202</c:v>
                </c:pt>
                <c:pt idx="124">
                  <c:v>1.5849014312701404</c:v>
                </c:pt>
                <c:pt idx="125">
                  <c:v>1.580556202070087</c:v>
                </c:pt>
                <c:pt idx="126">
                  <c:v>1.5763018253415293</c:v>
                </c:pt>
                <c:pt idx="127">
                  <c:v>1.5721364014929329</c:v>
                </c:pt>
                <c:pt idx="128">
                  <c:v>1.568058070650324</c:v>
                </c:pt>
                <c:pt idx="129">
                  <c:v>1.5640650118197466</c:v>
                </c:pt>
                <c:pt idx="130">
                  <c:v>1.5601554420888653</c:v>
                </c:pt>
                <c:pt idx="131">
                  <c:v>1.5563276158233206</c:v>
                </c:pt>
                <c:pt idx="132">
                  <c:v>1.5525798238806321</c:v>
                </c:pt>
                <c:pt idx="133">
                  <c:v>1.5489103928608394</c:v>
                </c:pt>
                <c:pt idx="134">
                  <c:v>1.5453176843522234</c:v>
                </c:pt>
                <c:pt idx="135">
                  <c:v>1.5418000941934897</c:v>
                </c:pt>
                <c:pt idx="136">
                  <c:v>1.5383560517704429</c:v>
                </c:pt>
                <c:pt idx="137">
                  <c:v>1.5349840193080326</c:v>
                </c:pt>
                <c:pt idx="138">
                  <c:v>1.5316824911778606</c:v>
                </c:pt>
                <c:pt idx="139">
                  <c:v>1.5284499932380526</c:v>
                </c:pt>
                <c:pt idx="140">
                  <c:v>1.5252850821687911</c:v>
                </c:pt>
                <c:pt idx="141">
                  <c:v>1.5221863448223572</c:v>
                </c:pt>
                <c:pt idx="142">
                  <c:v>1.5191523976035481</c:v>
                </c:pt>
                <c:pt idx="143">
                  <c:v>1.5161818858460268</c:v>
                </c:pt>
                <c:pt idx="144">
                  <c:v>1.5132734832022834</c:v>
                </c:pt>
                <c:pt idx="145">
                  <c:v>1.5104258910621116</c:v>
                </c:pt>
                <c:pt idx="146">
                  <c:v>1.5076378379672637</c:v>
                </c:pt>
                <c:pt idx="147">
                  <c:v>1.5049080790388834</c:v>
                </c:pt>
                <c:pt idx="148">
                  <c:v>1.5022353954317011</c:v>
                </c:pt>
                <c:pt idx="149">
                  <c:v>1.4996185937846418</c:v>
                </c:pt>
                <c:pt idx="150">
                  <c:v>1.4970565056834286</c:v>
                </c:pt>
                <c:pt idx="151">
                  <c:v>1.4945479871483018</c:v>
                </c:pt>
                <c:pt idx="152">
                  <c:v>1.4920919181183734</c:v>
                </c:pt>
                <c:pt idx="153">
                  <c:v>1.4896872019472376</c:v>
                </c:pt>
                <c:pt idx="154">
                  <c:v>1.4873327649221579</c:v>
                </c:pt>
                <c:pt idx="155">
                  <c:v>1.4850275557800923</c:v>
                </c:pt>
                <c:pt idx="156">
                  <c:v>1.4827705452342863</c:v>
                </c:pt>
                <c:pt idx="157">
                  <c:v>1.4805607255229936</c:v>
                </c:pt>
                <c:pt idx="158">
                  <c:v>1.4783971099552264</c:v>
                </c:pt>
                <c:pt idx="159">
                  <c:v>1.4762787324664302</c:v>
                </c:pt>
                <c:pt idx="160">
                  <c:v>1.4742046471949188</c:v>
                </c:pt>
                <c:pt idx="161">
                  <c:v>1.4721739280555315</c:v>
                </c:pt>
                <c:pt idx="162">
                  <c:v>1.4701856683225949</c:v>
                </c:pt>
                <c:pt idx="163">
                  <c:v>1.4682389802323783</c:v>
                </c:pt>
                <c:pt idx="164">
                  <c:v>1.466332994582936</c:v>
                </c:pt>
                <c:pt idx="165">
                  <c:v>1.464466860342686</c:v>
                </c:pt>
                <c:pt idx="166">
                  <c:v>1.4626397442772843</c:v>
                </c:pt>
                <c:pt idx="167">
                  <c:v>1.4608508305740451</c:v>
                </c:pt>
                <c:pt idx="168">
                  <c:v>1.4590993204745626</c:v>
                </c:pt>
                <c:pt idx="169">
                  <c:v>1.4573844319245035</c:v>
                </c:pt>
                <c:pt idx="170">
                  <c:v>1.4557053992210969</c:v>
                </c:pt>
                <c:pt idx="171">
                  <c:v>1.4540614726683219</c:v>
                </c:pt>
                <c:pt idx="172">
                  <c:v>1.4524519182482103</c:v>
                </c:pt>
                <c:pt idx="173">
                  <c:v>1.4508760172899897</c:v>
                </c:pt>
                <c:pt idx="174">
                  <c:v>1.4493330661464496</c:v>
                </c:pt>
                <c:pt idx="175">
                  <c:v>1.4478223758854347</c:v>
                </c:pt>
                <c:pt idx="176">
                  <c:v>1.4463432719793095</c:v>
                </c:pt>
                <c:pt idx="177">
                  <c:v>1.444895094001204</c:v>
                </c:pt>
                <c:pt idx="178">
                  <c:v>1.4434771953354557</c:v>
                </c:pt>
                <c:pt idx="179">
                  <c:v>1.442088942886149</c:v>
                </c:pt>
                <c:pt idx="180">
                  <c:v>1.4407297167920174</c:v>
                </c:pt>
                <c:pt idx="181">
                  <c:v>1.4393989101546725</c:v>
                </c:pt>
                <c:pt idx="182">
                  <c:v>1.438095928765045</c:v>
                </c:pt>
                <c:pt idx="183">
                  <c:v>1.4368201908357989</c:v>
                </c:pt>
                <c:pt idx="184">
                  <c:v>1.4355711267462532</c:v>
                </c:pt>
                <c:pt idx="185">
                  <c:v>1.4343481787856258</c:v>
                </c:pt>
                <c:pt idx="186">
                  <c:v>1.4331508009018847</c:v>
                </c:pt>
                <c:pt idx="187">
                  <c:v>1.4319784584623358</c:v>
                </c:pt>
                <c:pt idx="188">
                  <c:v>1.430830628012639</c:v>
                </c:pt>
                <c:pt idx="189">
                  <c:v>1.4297067970410853</c:v>
                </c:pt>
                <c:pt idx="190">
                  <c:v>1.42860646375389</c:v>
                </c:pt>
                <c:pt idx="191">
                  <c:v>1.4275291368490108</c:v>
                </c:pt>
                <c:pt idx="192">
                  <c:v>1.4264743352949041</c:v>
                </c:pt>
                <c:pt idx="193">
                  <c:v>1.4254415881196199</c:v>
                </c:pt>
                <c:pt idx="194">
                  <c:v>1.4244304341985132</c:v>
                </c:pt>
                <c:pt idx="195">
                  <c:v>1.4234404220465895</c:v>
                </c:pt>
                <c:pt idx="196">
                  <c:v>1.4224711096205551</c:v>
                </c:pt>
                <c:pt idx="197">
                  <c:v>1.4215220641195667</c:v>
                </c:pt>
                <c:pt idx="198">
                  <c:v>1.4205928617903321</c:v>
                </c:pt>
                <c:pt idx="199">
                  <c:v>1.4196830877413196</c:v>
                </c:pt>
                <c:pt idx="200">
                  <c:v>1.4187923357557459</c:v>
                </c:pt>
                <c:pt idx="201">
                  <c:v>1.4179202081086484</c:v>
                </c:pt>
                <c:pt idx="202">
                  <c:v>1.4170663153925065</c:v>
                </c:pt>
                <c:pt idx="203">
                  <c:v>1.4162302763417158</c:v>
                </c:pt>
                <c:pt idx="204">
                  <c:v>1.4154117176608974</c:v>
                </c:pt>
                <c:pt idx="205">
                  <c:v>1.4146102738612287</c:v>
                </c:pt>
                <c:pt idx="206">
                  <c:v>1.4138255870957013</c:v>
                </c:pt>
                <c:pt idx="207">
                  <c:v>1.4130573069979735</c:v>
                </c:pt>
                <c:pt idx="208">
                  <c:v>1.4123050905287557</c:v>
                </c:pt>
                <c:pt idx="209">
                  <c:v>1.411568601821187</c:v>
                </c:pt>
                <c:pt idx="210">
                  <c:v>1.4108475120295856</c:v>
                </c:pt>
                <c:pt idx="211">
                  <c:v>1.410141499185271</c:v>
                </c:pt>
                <c:pt idx="212">
                  <c:v>1.4094502480514357</c:v>
                </c:pt>
                <c:pt idx="213">
                  <c:v>1.4087734499811884</c:v>
                </c:pt>
                <c:pt idx="214">
                  <c:v>1.4081108027822302</c:v>
                </c:pt>
                <c:pt idx="215">
                  <c:v>1.4074620105806417</c:v>
                </c:pt>
                <c:pt idx="216">
                  <c:v>1.4068267836876451</c:v>
                </c:pt>
              </c:numCache>
            </c:numRef>
          </c:yVal>
        </c:ser>
        <c:axId val="154317568"/>
        <c:axId val="154319488"/>
      </c:scatterChart>
      <c:valAx>
        <c:axId val="154317568"/>
        <c:scaling>
          <c:orientation val="minMax"/>
          <c:max val="230"/>
          <c:min val="0"/>
        </c:scaling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Time (s)</a:t>
                </a:r>
              </a:p>
            </c:rich>
          </c:tx>
        </c:title>
        <c:numFmt formatCode="General" sourceLinked="1"/>
        <c:tickLblPos val="nextTo"/>
        <c:crossAx val="154319488"/>
        <c:crosses val="autoZero"/>
        <c:crossBetween val="midCat"/>
      </c:valAx>
      <c:valAx>
        <c:axId val="154319488"/>
        <c:scaling>
          <c:orientation val="minMax"/>
          <c:max val="7"/>
          <c:min val="0.5"/>
        </c:scaling>
        <c:axPos val="l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Voltage (V)</a:t>
                </a:r>
              </a:p>
            </c:rich>
          </c:tx>
        </c:title>
        <c:numFmt formatCode="General" sourceLinked="1"/>
        <c:tickLblPos val="nextTo"/>
        <c:crossAx val="154317568"/>
        <c:crosses val="autoZero"/>
        <c:crossBetween val="midCat"/>
      </c:valAx>
    </c:plotArea>
    <c:legend>
      <c:legendPos val="r"/>
    </c:legend>
    <c:plotVisOnly val="1"/>
  </c:chart>
  <c:printSettings>
    <c:headerFooter/>
    <c:pageMargins b="0.75000000000000144" l="0.70000000000000062" r="0.70000000000000062" t="0.75000000000000144" header="0.30000000000000032" footer="0.30000000000000032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nl-NL"/>
  <c:chart>
    <c:plotArea>
      <c:layout/>
      <c:scatterChart>
        <c:scatterStyle val="lineMarker"/>
        <c:ser>
          <c:idx val="0"/>
          <c:order val="0"/>
          <c:tx>
            <c:v>data</c:v>
          </c:tx>
          <c:spPr>
            <a:ln w="28575">
              <a:noFill/>
            </a:ln>
          </c:spPr>
          <c:marker>
            <c:symbol val="diamond"/>
            <c:size val="4"/>
          </c:marker>
          <c:xVal>
            <c:numRef>
              <c:f>orange!$D$8:$D$250</c:f>
              <c:numCache>
                <c:formatCode>General</c:formatCode>
                <c:ptCount val="243"/>
                <c:pt idx="0">
                  <c:v>0</c:v>
                </c:pt>
                <c:pt idx="1">
                  <c:v>0.99999999996000177</c:v>
                </c:pt>
                <c:pt idx="2">
                  <c:v>1.9999999999800022</c:v>
                </c:pt>
                <c:pt idx="3">
                  <c:v>2.9999999999999991</c:v>
                </c:pt>
                <c:pt idx="4">
                  <c:v>3.9999999999600009</c:v>
                </c:pt>
                <c:pt idx="5">
                  <c:v>4.9999999999800018</c:v>
                </c:pt>
                <c:pt idx="6">
                  <c:v>6.0000000000000018</c:v>
                </c:pt>
                <c:pt idx="7">
                  <c:v>6.99999999996</c:v>
                </c:pt>
                <c:pt idx="8">
                  <c:v>7.9999999999800009</c:v>
                </c:pt>
                <c:pt idx="9">
                  <c:v>9.0000000000000018</c:v>
                </c:pt>
                <c:pt idx="10">
                  <c:v>9.9999999999600035</c:v>
                </c:pt>
                <c:pt idx="11">
                  <c:v>10.999999999980004</c:v>
                </c:pt>
                <c:pt idx="12">
                  <c:v>12.000000000000004</c:v>
                </c:pt>
                <c:pt idx="13">
                  <c:v>12.99999999996</c:v>
                </c:pt>
                <c:pt idx="14">
                  <c:v>13.99999999998</c:v>
                </c:pt>
                <c:pt idx="15">
                  <c:v>15</c:v>
                </c:pt>
                <c:pt idx="16">
                  <c:v>15.999999999960002</c:v>
                </c:pt>
                <c:pt idx="17">
                  <c:v>16.999999999980002</c:v>
                </c:pt>
                <c:pt idx="18">
                  <c:v>18.000000000000004</c:v>
                </c:pt>
                <c:pt idx="19">
                  <c:v>18.999999999959996</c:v>
                </c:pt>
                <c:pt idx="20">
                  <c:v>19.999999999979998</c:v>
                </c:pt>
                <c:pt idx="21">
                  <c:v>21</c:v>
                </c:pt>
                <c:pt idx="22">
                  <c:v>21.99999999996</c:v>
                </c:pt>
                <c:pt idx="23">
                  <c:v>22.999999999980002</c:v>
                </c:pt>
                <c:pt idx="24">
                  <c:v>24</c:v>
                </c:pt>
                <c:pt idx="25">
                  <c:v>24.999999999960004</c:v>
                </c:pt>
                <c:pt idx="26">
                  <c:v>25.999999999980005</c:v>
                </c:pt>
                <c:pt idx="27">
                  <c:v>27.000000000000004</c:v>
                </c:pt>
                <c:pt idx="28">
                  <c:v>27.99999999996</c:v>
                </c:pt>
                <c:pt idx="29">
                  <c:v>28.999999999979998</c:v>
                </c:pt>
                <c:pt idx="30">
                  <c:v>30</c:v>
                </c:pt>
                <c:pt idx="31">
                  <c:v>30.999999999960004</c:v>
                </c:pt>
                <c:pt idx="32">
                  <c:v>31.999999999980002</c:v>
                </c:pt>
                <c:pt idx="33">
                  <c:v>33</c:v>
                </c:pt>
                <c:pt idx="34">
                  <c:v>33.999999999959996</c:v>
                </c:pt>
                <c:pt idx="35">
                  <c:v>34.999999999979998</c:v>
                </c:pt>
                <c:pt idx="36">
                  <c:v>36</c:v>
                </c:pt>
                <c:pt idx="37">
                  <c:v>36.999999999960004</c:v>
                </c:pt>
                <c:pt idx="38">
                  <c:v>37.999999999979998</c:v>
                </c:pt>
                <c:pt idx="39">
                  <c:v>39.000000000179995</c:v>
                </c:pt>
                <c:pt idx="40">
                  <c:v>39.999999999780009</c:v>
                </c:pt>
                <c:pt idx="41">
                  <c:v>40.999999999980005</c:v>
                </c:pt>
                <c:pt idx="42">
                  <c:v>42.000000000180002</c:v>
                </c:pt>
                <c:pt idx="43">
                  <c:v>42.999999999779995</c:v>
                </c:pt>
                <c:pt idx="44">
                  <c:v>43.999999999980005</c:v>
                </c:pt>
                <c:pt idx="45">
                  <c:v>45.000000000180002</c:v>
                </c:pt>
                <c:pt idx="46">
                  <c:v>45.999999999780002</c:v>
                </c:pt>
                <c:pt idx="47">
                  <c:v>46.999999999979998</c:v>
                </c:pt>
                <c:pt idx="48">
                  <c:v>48.000000000180009</c:v>
                </c:pt>
                <c:pt idx="49">
                  <c:v>48.999999999780002</c:v>
                </c:pt>
                <c:pt idx="50">
                  <c:v>49.999999999979998</c:v>
                </c:pt>
                <c:pt idx="51">
                  <c:v>51.000000000179995</c:v>
                </c:pt>
                <c:pt idx="52">
                  <c:v>51.999999999780002</c:v>
                </c:pt>
                <c:pt idx="53">
                  <c:v>52.999999999979998</c:v>
                </c:pt>
                <c:pt idx="54">
                  <c:v>54.000000000179995</c:v>
                </c:pt>
                <c:pt idx="55">
                  <c:v>54.999999999780009</c:v>
                </c:pt>
                <c:pt idx="56">
                  <c:v>55.999999999980005</c:v>
                </c:pt>
                <c:pt idx="57">
                  <c:v>57.000000000180002</c:v>
                </c:pt>
                <c:pt idx="58">
                  <c:v>57.999999999779995</c:v>
                </c:pt>
                <c:pt idx="59">
                  <c:v>58.999999999980005</c:v>
                </c:pt>
                <c:pt idx="60">
                  <c:v>60.000000000180002</c:v>
                </c:pt>
                <c:pt idx="61">
                  <c:v>60.999999999780002</c:v>
                </c:pt>
                <c:pt idx="62">
                  <c:v>61.999999999979998</c:v>
                </c:pt>
                <c:pt idx="63">
                  <c:v>63.000000000180009</c:v>
                </c:pt>
                <c:pt idx="64">
                  <c:v>63.999999999780002</c:v>
                </c:pt>
                <c:pt idx="65">
                  <c:v>64.999999999979991</c:v>
                </c:pt>
                <c:pt idx="66">
                  <c:v>66.000000000179995</c:v>
                </c:pt>
                <c:pt idx="67">
                  <c:v>66.999999999780002</c:v>
                </c:pt>
                <c:pt idx="68">
                  <c:v>67.999999999980005</c:v>
                </c:pt>
                <c:pt idx="69">
                  <c:v>69.000000000179995</c:v>
                </c:pt>
                <c:pt idx="70">
                  <c:v>69.999999999780002</c:v>
                </c:pt>
                <c:pt idx="71">
                  <c:v>70.999999999980005</c:v>
                </c:pt>
                <c:pt idx="72">
                  <c:v>72.000000000179995</c:v>
                </c:pt>
                <c:pt idx="73">
                  <c:v>72.999999999780002</c:v>
                </c:pt>
                <c:pt idx="74">
                  <c:v>73.999999999980005</c:v>
                </c:pt>
                <c:pt idx="75">
                  <c:v>75.000000000180009</c:v>
                </c:pt>
                <c:pt idx="76">
                  <c:v>75.999999999780002</c:v>
                </c:pt>
                <c:pt idx="77">
                  <c:v>76.999999999979991</c:v>
                </c:pt>
                <c:pt idx="78">
                  <c:v>78.000000000180009</c:v>
                </c:pt>
                <c:pt idx="79">
                  <c:v>78.999999999780002</c:v>
                </c:pt>
                <c:pt idx="80">
                  <c:v>79.999999999979991</c:v>
                </c:pt>
                <c:pt idx="81">
                  <c:v>81.000000000179995</c:v>
                </c:pt>
                <c:pt idx="82">
                  <c:v>81.999999999780002</c:v>
                </c:pt>
                <c:pt idx="83">
                  <c:v>82.999999999980005</c:v>
                </c:pt>
                <c:pt idx="84">
                  <c:v>84.000000000179995</c:v>
                </c:pt>
                <c:pt idx="85">
                  <c:v>84.999999999780002</c:v>
                </c:pt>
                <c:pt idx="86">
                  <c:v>85.999999999980005</c:v>
                </c:pt>
                <c:pt idx="87">
                  <c:v>87.000000000179995</c:v>
                </c:pt>
                <c:pt idx="88">
                  <c:v>87.999999999780002</c:v>
                </c:pt>
                <c:pt idx="89">
                  <c:v>88.999999999980005</c:v>
                </c:pt>
                <c:pt idx="90">
                  <c:v>90.000000000180009</c:v>
                </c:pt>
                <c:pt idx="91">
                  <c:v>90.999999999780002</c:v>
                </c:pt>
                <c:pt idx="92">
                  <c:v>91.999999999979991</c:v>
                </c:pt>
                <c:pt idx="93">
                  <c:v>93.000000000180009</c:v>
                </c:pt>
                <c:pt idx="94">
                  <c:v>93.999999999780002</c:v>
                </c:pt>
                <c:pt idx="95">
                  <c:v>94.999999999979991</c:v>
                </c:pt>
                <c:pt idx="96">
                  <c:v>96.000000000179995</c:v>
                </c:pt>
                <c:pt idx="97">
                  <c:v>96.999999999780002</c:v>
                </c:pt>
                <c:pt idx="98">
                  <c:v>97.999999999980005</c:v>
                </c:pt>
                <c:pt idx="99">
                  <c:v>99.000000000179995</c:v>
                </c:pt>
                <c:pt idx="100">
                  <c:v>99.999999999779988</c:v>
                </c:pt>
                <c:pt idx="101">
                  <c:v>100.99999999997999</c:v>
                </c:pt>
                <c:pt idx="102">
                  <c:v>102.00000000018001</c:v>
                </c:pt>
                <c:pt idx="103">
                  <c:v>102.99999999978002</c:v>
                </c:pt>
                <c:pt idx="104">
                  <c:v>103.99999999998001</c:v>
                </c:pt>
                <c:pt idx="105">
                  <c:v>105.00000000018001</c:v>
                </c:pt>
                <c:pt idx="106">
                  <c:v>105.99999999978</c:v>
                </c:pt>
                <c:pt idx="107">
                  <c:v>106.99999999997999</c:v>
                </c:pt>
                <c:pt idx="108">
                  <c:v>108.00000000017999</c:v>
                </c:pt>
                <c:pt idx="109">
                  <c:v>108.99999999977999</c:v>
                </c:pt>
                <c:pt idx="110">
                  <c:v>109.99999999998001</c:v>
                </c:pt>
                <c:pt idx="111">
                  <c:v>111.00000000018001</c:v>
                </c:pt>
                <c:pt idx="112">
                  <c:v>111.99999999978</c:v>
                </c:pt>
                <c:pt idx="113">
                  <c:v>112.99999999998001</c:v>
                </c:pt>
                <c:pt idx="114">
                  <c:v>114.00000000017999</c:v>
                </c:pt>
                <c:pt idx="115">
                  <c:v>114.99999999977999</c:v>
                </c:pt>
                <c:pt idx="116">
                  <c:v>115.99999999997999</c:v>
                </c:pt>
                <c:pt idx="117">
                  <c:v>117.00000000018001</c:v>
                </c:pt>
                <c:pt idx="118">
                  <c:v>117.99999999978002</c:v>
                </c:pt>
                <c:pt idx="119">
                  <c:v>118.99999999998001</c:v>
                </c:pt>
                <c:pt idx="120">
                  <c:v>120.00000000018002</c:v>
                </c:pt>
                <c:pt idx="121">
                  <c:v>120.99999999978002</c:v>
                </c:pt>
                <c:pt idx="122">
                  <c:v>121.99999999998001</c:v>
                </c:pt>
                <c:pt idx="123">
                  <c:v>123.00000000018001</c:v>
                </c:pt>
                <c:pt idx="124">
                  <c:v>123.99999999978</c:v>
                </c:pt>
                <c:pt idx="125">
                  <c:v>124.99999999997999</c:v>
                </c:pt>
                <c:pt idx="126">
                  <c:v>126.00000000017999</c:v>
                </c:pt>
                <c:pt idx="127">
                  <c:v>126.99999999977999</c:v>
                </c:pt>
                <c:pt idx="128">
                  <c:v>127.99999999997999</c:v>
                </c:pt>
                <c:pt idx="129">
                  <c:v>129.00000000017999</c:v>
                </c:pt>
                <c:pt idx="130">
                  <c:v>129.99999999977999</c:v>
                </c:pt>
                <c:pt idx="131">
                  <c:v>130.99999999997999</c:v>
                </c:pt>
                <c:pt idx="132">
                  <c:v>132.00000000018002</c:v>
                </c:pt>
                <c:pt idx="133">
                  <c:v>132.99999999978002</c:v>
                </c:pt>
                <c:pt idx="134">
                  <c:v>133.99999999998002</c:v>
                </c:pt>
                <c:pt idx="135">
                  <c:v>135.00000000018002</c:v>
                </c:pt>
                <c:pt idx="136">
                  <c:v>135.99999999978002</c:v>
                </c:pt>
                <c:pt idx="137">
                  <c:v>136.99999999998002</c:v>
                </c:pt>
                <c:pt idx="138">
                  <c:v>138.00000000017999</c:v>
                </c:pt>
                <c:pt idx="139">
                  <c:v>138.99999999978002</c:v>
                </c:pt>
                <c:pt idx="140">
                  <c:v>139.99999999997999</c:v>
                </c:pt>
                <c:pt idx="141">
                  <c:v>141.00000000017999</c:v>
                </c:pt>
                <c:pt idx="142">
                  <c:v>141.99999999977999</c:v>
                </c:pt>
                <c:pt idx="143">
                  <c:v>142.99999999997999</c:v>
                </c:pt>
                <c:pt idx="144">
                  <c:v>144.00000000017999</c:v>
                </c:pt>
                <c:pt idx="145">
                  <c:v>144.99999999977999</c:v>
                </c:pt>
                <c:pt idx="146">
                  <c:v>145.99999999997999</c:v>
                </c:pt>
                <c:pt idx="147">
                  <c:v>147.00000000018002</c:v>
                </c:pt>
                <c:pt idx="148">
                  <c:v>147.99999999978002</c:v>
                </c:pt>
                <c:pt idx="149">
                  <c:v>148.99999999998002</c:v>
                </c:pt>
                <c:pt idx="150">
                  <c:v>150.00000000018002</c:v>
                </c:pt>
                <c:pt idx="151">
                  <c:v>150.99999999978002</c:v>
                </c:pt>
                <c:pt idx="152">
                  <c:v>151.99999999998002</c:v>
                </c:pt>
                <c:pt idx="153">
                  <c:v>153.00000000017999</c:v>
                </c:pt>
                <c:pt idx="154">
                  <c:v>153.99999999978002</c:v>
                </c:pt>
                <c:pt idx="155">
                  <c:v>154.99999999997999</c:v>
                </c:pt>
                <c:pt idx="156">
                  <c:v>156.00000000017999</c:v>
                </c:pt>
                <c:pt idx="157">
                  <c:v>156.99999999977999</c:v>
                </c:pt>
                <c:pt idx="158">
                  <c:v>157.99999999997999</c:v>
                </c:pt>
                <c:pt idx="159">
                  <c:v>159.00000000017999</c:v>
                </c:pt>
                <c:pt idx="160">
                  <c:v>159.99999999977999</c:v>
                </c:pt>
                <c:pt idx="161">
                  <c:v>160.99999999997999</c:v>
                </c:pt>
                <c:pt idx="162">
                  <c:v>162.00000000018002</c:v>
                </c:pt>
                <c:pt idx="163">
                  <c:v>162.99999999978002</c:v>
                </c:pt>
                <c:pt idx="164">
                  <c:v>163.99999999998002</c:v>
                </c:pt>
                <c:pt idx="165">
                  <c:v>165.00000000018002</c:v>
                </c:pt>
                <c:pt idx="166">
                  <c:v>165.99999999978002</c:v>
                </c:pt>
                <c:pt idx="167">
                  <c:v>166.99999999998002</c:v>
                </c:pt>
                <c:pt idx="168">
                  <c:v>168.00000000017999</c:v>
                </c:pt>
                <c:pt idx="169">
                  <c:v>168.99999999978002</c:v>
                </c:pt>
                <c:pt idx="170">
                  <c:v>169.99999999997999</c:v>
                </c:pt>
                <c:pt idx="171">
                  <c:v>171.00000000017999</c:v>
                </c:pt>
                <c:pt idx="172">
                  <c:v>171.99999999977999</c:v>
                </c:pt>
                <c:pt idx="173">
                  <c:v>172.99999999997999</c:v>
                </c:pt>
                <c:pt idx="174">
                  <c:v>174.00000000017999</c:v>
                </c:pt>
                <c:pt idx="175">
                  <c:v>174.99999999977999</c:v>
                </c:pt>
                <c:pt idx="176">
                  <c:v>175.99999999997999</c:v>
                </c:pt>
                <c:pt idx="177">
                  <c:v>177.00000000018002</c:v>
                </c:pt>
                <c:pt idx="178">
                  <c:v>177.99999999978002</c:v>
                </c:pt>
                <c:pt idx="179">
                  <c:v>178.99999999998002</c:v>
                </c:pt>
                <c:pt idx="180">
                  <c:v>180.00000000018002</c:v>
                </c:pt>
                <c:pt idx="181">
                  <c:v>180.99999999978002</c:v>
                </c:pt>
                <c:pt idx="182">
                  <c:v>181.99999999998002</c:v>
                </c:pt>
                <c:pt idx="183">
                  <c:v>183.00000000017999</c:v>
                </c:pt>
                <c:pt idx="184">
                  <c:v>183.99999999978002</c:v>
                </c:pt>
                <c:pt idx="185">
                  <c:v>184.99999999997999</c:v>
                </c:pt>
                <c:pt idx="186">
                  <c:v>186.00000000017999</c:v>
                </c:pt>
                <c:pt idx="187">
                  <c:v>186.99999999977999</c:v>
                </c:pt>
                <c:pt idx="188">
                  <c:v>187.99999999997999</c:v>
                </c:pt>
                <c:pt idx="189">
                  <c:v>189.00000000017999</c:v>
                </c:pt>
                <c:pt idx="190">
                  <c:v>189.99999999977999</c:v>
                </c:pt>
                <c:pt idx="191">
                  <c:v>190.99999999997999</c:v>
                </c:pt>
                <c:pt idx="192">
                  <c:v>192.00000000018002</c:v>
                </c:pt>
                <c:pt idx="193">
                  <c:v>192.99999999978002</c:v>
                </c:pt>
                <c:pt idx="194">
                  <c:v>193.99999999998002</c:v>
                </c:pt>
                <c:pt idx="195">
                  <c:v>195.00000000018002</c:v>
                </c:pt>
                <c:pt idx="196">
                  <c:v>195.99999999978002</c:v>
                </c:pt>
                <c:pt idx="197">
                  <c:v>196.99999999998002</c:v>
                </c:pt>
                <c:pt idx="198">
                  <c:v>198.00000000017999</c:v>
                </c:pt>
                <c:pt idx="199">
                  <c:v>198.99999999978002</c:v>
                </c:pt>
                <c:pt idx="200">
                  <c:v>199.99999999997999</c:v>
                </c:pt>
                <c:pt idx="201">
                  <c:v>201.00000000017999</c:v>
                </c:pt>
                <c:pt idx="202">
                  <c:v>201.99999999977999</c:v>
                </c:pt>
                <c:pt idx="203">
                  <c:v>202.99999999997999</c:v>
                </c:pt>
                <c:pt idx="204">
                  <c:v>204.00000000017999</c:v>
                </c:pt>
                <c:pt idx="205">
                  <c:v>204.99999999977999</c:v>
                </c:pt>
                <c:pt idx="206">
                  <c:v>205.99999999997999</c:v>
                </c:pt>
                <c:pt idx="207">
                  <c:v>207.00000000018002</c:v>
                </c:pt>
                <c:pt idx="208">
                  <c:v>207.99999999978002</c:v>
                </c:pt>
                <c:pt idx="209">
                  <c:v>208.99999999998002</c:v>
                </c:pt>
                <c:pt idx="210">
                  <c:v>210.00000000018002</c:v>
                </c:pt>
                <c:pt idx="211">
                  <c:v>210.99999999978002</c:v>
                </c:pt>
                <c:pt idx="212">
                  <c:v>211.99999999998002</c:v>
                </c:pt>
                <c:pt idx="213">
                  <c:v>213.00000000017999</c:v>
                </c:pt>
                <c:pt idx="214">
                  <c:v>213.99999999978002</c:v>
                </c:pt>
                <c:pt idx="215">
                  <c:v>214.99999999997999</c:v>
                </c:pt>
                <c:pt idx="216">
                  <c:v>216.00000000017999</c:v>
                </c:pt>
                <c:pt idx="217">
                  <c:v>216.99999999977999</c:v>
                </c:pt>
                <c:pt idx="218">
                  <c:v>217.99999999997999</c:v>
                </c:pt>
              </c:numCache>
            </c:numRef>
          </c:xVal>
          <c:yVal>
            <c:numRef>
              <c:f>orange!$E$8:$E$250</c:f>
              <c:numCache>
                <c:formatCode>General</c:formatCode>
                <c:ptCount val="243"/>
                <c:pt idx="0">
                  <c:v>6.1648559570300003</c:v>
                </c:pt>
                <c:pt idx="1">
                  <c:v>4.6398925781299996</c:v>
                </c:pt>
                <c:pt idx="2">
                  <c:v>4.4091796875</c:v>
                </c:pt>
                <c:pt idx="3">
                  <c:v>4.2758178710900001</c:v>
                </c:pt>
                <c:pt idx="4">
                  <c:v>4.17724609375</c:v>
                </c:pt>
                <c:pt idx="5">
                  <c:v>4.0930175781299996</c:v>
                </c:pt>
                <c:pt idx="6">
                  <c:v>4.0219116210900001</c:v>
                </c:pt>
                <c:pt idx="7">
                  <c:v>3.9617919921899998</c:v>
                </c:pt>
                <c:pt idx="8">
                  <c:v>3.9080810546899998</c:v>
                </c:pt>
                <c:pt idx="9">
                  <c:v>3.8558959960900001</c:v>
                </c:pt>
                <c:pt idx="10">
                  <c:v>3.80981445313</c:v>
                </c:pt>
                <c:pt idx="11">
                  <c:v>3.7673950195299999</c:v>
                </c:pt>
                <c:pt idx="12">
                  <c:v>3.7265014648400001</c:v>
                </c:pt>
                <c:pt idx="13">
                  <c:v>3.68774414063</c:v>
                </c:pt>
                <c:pt idx="14">
                  <c:v>3.6526489257799999</c:v>
                </c:pt>
                <c:pt idx="15">
                  <c:v>3.61694335938</c:v>
                </c:pt>
                <c:pt idx="16">
                  <c:v>3.5848999023400001</c:v>
                </c:pt>
                <c:pt idx="17">
                  <c:v>3.5519409179700001</c:v>
                </c:pt>
                <c:pt idx="18">
                  <c:v>3.5226440429700001</c:v>
                </c:pt>
                <c:pt idx="19">
                  <c:v>3.49487304688</c:v>
                </c:pt>
                <c:pt idx="20">
                  <c:v>3.46435546875</c:v>
                </c:pt>
                <c:pt idx="21">
                  <c:v>3.4378051757799999</c:v>
                </c:pt>
                <c:pt idx="22">
                  <c:v>3.4091186523400001</c:v>
                </c:pt>
                <c:pt idx="23">
                  <c:v>3.3843994140600002</c:v>
                </c:pt>
                <c:pt idx="24">
                  <c:v>3.3587646484399998</c:v>
                </c:pt>
                <c:pt idx="25">
                  <c:v>3.33374023438</c:v>
                </c:pt>
                <c:pt idx="26">
                  <c:v>3.3096313476599999</c:v>
                </c:pt>
                <c:pt idx="27">
                  <c:v>3.2861328125</c:v>
                </c:pt>
                <c:pt idx="28">
                  <c:v>3.26171875</c:v>
                </c:pt>
                <c:pt idx="29">
                  <c:v>3.2403564453100002</c:v>
                </c:pt>
                <c:pt idx="30">
                  <c:v>3.2168579101599999</c:v>
                </c:pt>
                <c:pt idx="31">
                  <c:v>3.1954956054700001</c:v>
                </c:pt>
                <c:pt idx="32">
                  <c:v>3.1741333007799999</c:v>
                </c:pt>
                <c:pt idx="33">
                  <c:v>3.1533813476599999</c:v>
                </c:pt>
                <c:pt idx="34">
                  <c:v>3.13232421875</c:v>
                </c:pt>
                <c:pt idx="35">
                  <c:v>3.11279296875</c:v>
                </c:pt>
                <c:pt idx="36">
                  <c:v>3.09204101563</c:v>
                </c:pt>
                <c:pt idx="37">
                  <c:v>3.07250976563</c:v>
                </c:pt>
                <c:pt idx="38">
                  <c:v>3.05297851563</c:v>
                </c:pt>
                <c:pt idx="39">
                  <c:v>3.0337524414099999</c:v>
                </c:pt>
                <c:pt idx="40">
                  <c:v>3.0160522460900001</c:v>
                </c:pt>
                <c:pt idx="41">
                  <c:v>2.9962158203100002</c:v>
                </c:pt>
                <c:pt idx="42">
                  <c:v>2.9779052734399998</c:v>
                </c:pt>
                <c:pt idx="43">
                  <c:v>2.9595947265600002</c:v>
                </c:pt>
                <c:pt idx="44">
                  <c:v>2.9421997070299999</c:v>
                </c:pt>
                <c:pt idx="45">
                  <c:v>2.92358398438</c:v>
                </c:pt>
                <c:pt idx="46">
                  <c:v>2.9074096679700001</c:v>
                </c:pt>
                <c:pt idx="47">
                  <c:v>2.8900146484399998</c:v>
                </c:pt>
                <c:pt idx="48">
                  <c:v>2.8726196289099999</c:v>
                </c:pt>
                <c:pt idx="49">
                  <c:v>2.8564453125</c:v>
                </c:pt>
                <c:pt idx="50">
                  <c:v>2.84057617188</c:v>
                </c:pt>
                <c:pt idx="51">
                  <c:v>2.8244018554700001</c:v>
                </c:pt>
                <c:pt idx="52">
                  <c:v>2.80883789063</c:v>
                </c:pt>
                <c:pt idx="53">
                  <c:v>2.7932739257799999</c:v>
                </c:pt>
                <c:pt idx="54">
                  <c:v>2.7783203125</c:v>
                </c:pt>
                <c:pt idx="55">
                  <c:v>2.7627563476599999</c:v>
                </c:pt>
                <c:pt idx="56">
                  <c:v>2.7471923828100002</c:v>
                </c:pt>
                <c:pt idx="57">
                  <c:v>2.73193359375</c:v>
                </c:pt>
                <c:pt idx="58">
                  <c:v>2.7182006835900001</c:v>
                </c:pt>
                <c:pt idx="59">
                  <c:v>2.7032470703100002</c:v>
                </c:pt>
                <c:pt idx="60">
                  <c:v>2.6904296875</c:v>
                </c:pt>
                <c:pt idx="61">
                  <c:v>2.6763916015600002</c:v>
                </c:pt>
                <c:pt idx="62">
                  <c:v>2.6620483398400001</c:v>
                </c:pt>
                <c:pt idx="63">
                  <c:v>2.64892578125</c:v>
                </c:pt>
                <c:pt idx="64">
                  <c:v>2.6348876953100002</c:v>
                </c:pt>
                <c:pt idx="65">
                  <c:v>2.6193237304700001</c:v>
                </c:pt>
                <c:pt idx="66">
                  <c:v>2.607421875</c:v>
                </c:pt>
                <c:pt idx="67">
                  <c:v>2.59521484375</c:v>
                </c:pt>
                <c:pt idx="68">
                  <c:v>2.58178710938</c:v>
                </c:pt>
                <c:pt idx="69">
                  <c:v>2.5711059570299999</c:v>
                </c:pt>
                <c:pt idx="70">
                  <c:v>2.5558471679700001</c:v>
                </c:pt>
                <c:pt idx="71">
                  <c:v>2.54516601563</c:v>
                </c:pt>
                <c:pt idx="72">
                  <c:v>2.5335693359399998</c:v>
                </c:pt>
                <c:pt idx="73">
                  <c:v>2.52075195313</c:v>
                </c:pt>
                <c:pt idx="74">
                  <c:v>2.5088500976599999</c:v>
                </c:pt>
                <c:pt idx="75">
                  <c:v>2.4978637695299999</c:v>
                </c:pt>
                <c:pt idx="76">
                  <c:v>2.4856567382799999</c:v>
                </c:pt>
                <c:pt idx="77">
                  <c:v>2.4728393554700001</c:v>
                </c:pt>
                <c:pt idx="78">
                  <c:v>2.4624633789099999</c:v>
                </c:pt>
                <c:pt idx="79">
                  <c:v>2.4520874023400001</c:v>
                </c:pt>
                <c:pt idx="80">
                  <c:v>2.4417114257799999</c:v>
                </c:pt>
                <c:pt idx="81">
                  <c:v>2.4301147460900001</c:v>
                </c:pt>
                <c:pt idx="82">
                  <c:v>2.4197387695299999</c:v>
                </c:pt>
                <c:pt idx="83">
                  <c:v>2.4093627929700001</c:v>
                </c:pt>
                <c:pt idx="84">
                  <c:v>2.3995971679700001</c:v>
                </c:pt>
                <c:pt idx="85">
                  <c:v>2.3892211914099999</c:v>
                </c:pt>
                <c:pt idx="86">
                  <c:v>2.3788452148400001</c:v>
                </c:pt>
                <c:pt idx="87">
                  <c:v>2.3690795898400001</c:v>
                </c:pt>
                <c:pt idx="88">
                  <c:v>2.3587036132799999</c:v>
                </c:pt>
                <c:pt idx="89">
                  <c:v>2.34985351563</c:v>
                </c:pt>
                <c:pt idx="90">
                  <c:v>2.3382568359399998</c:v>
                </c:pt>
                <c:pt idx="91">
                  <c:v>2.3297119140600002</c:v>
                </c:pt>
                <c:pt idx="92">
                  <c:v>2.32055664063</c:v>
                </c:pt>
                <c:pt idx="93">
                  <c:v>2.31201171875</c:v>
                </c:pt>
                <c:pt idx="94">
                  <c:v>2.3019409179700001</c:v>
                </c:pt>
                <c:pt idx="95">
                  <c:v>2.2921752929700001</c:v>
                </c:pt>
                <c:pt idx="96">
                  <c:v>2.2848510742200001</c:v>
                </c:pt>
                <c:pt idx="97">
                  <c:v>2.2756958007799999</c:v>
                </c:pt>
                <c:pt idx="98">
                  <c:v>2.2662353515600002</c:v>
                </c:pt>
                <c:pt idx="99">
                  <c:v>2.25952148438</c:v>
                </c:pt>
                <c:pt idx="100">
                  <c:v>2.24975585938</c:v>
                </c:pt>
                <c:pt idx="101">
                  <c:v>2.2396850585900001</c:v>
                </c:pt>
                <c:pt idx="102">
                  <c:v>2.2341918945299999</c:v>
                </c:pt>
                <c:pt idx="103">
                  <c:v>2.2250366210900001</c:v>
                </c:pt>
                <c:pt idx="104">
                  <c:v>2.2183227539099999</c:v>
                </c:pt>
                <c:pt idx="105">
                  <c:v>2.2088623046899998</c:v>
                </c:pt>
                <c:pt idx="106">
                  <c:v>2.2027587890600002</c:v>
                </c:pt>
                <c:pt idx="107">
                  <c:v>2.1932983398400001</c:v>
                </c:pt>
                <c:pt idx="108">
                  <c:v>2.1878051757799999</c:v>
                </c:pt>
                <c:pt idx="109">
                  <c:v>2.177734375</c:v>
                </c:pt>
                <c:pt idx="110">
                  <c:v>2.17163085938</c:v>
                </c:pt>
                <c:pt idx="111">
                  <c:v>2.1633911132799999</c:v>
                </c:pt>
                <c:pt idx="112">
                  <c:v>2.15698242188</c:v>
                </c:pt>
                <c:pt idx="113">
                  <c:v>2.1502685546899998</c:v>
                </c:pt>
                <c:pt idx="114">
                  <c:v>2.1426391601599999</c:v>
                </c:pt>
                <c:pt idx="115">
                  <c:v>2.13623046875</c:v>
                </c:pt>
                <c:pt idx="116">
                  <c:v>2.1295166015600002</c:v>
                </c:pt>
                <c:pt idx="117">
                  <c:v>2.1218872070299999</c:v>
                </c:pt>
                <c:pt idx="118">
                  <c:v>2.11547851563</c:v>
                </c:pt>
                <c:pt idx="119">
                  <c:v>2.1099853515600002</c:v>
                </c:pt>
                <c:pt idx="120">
                  <c:v>2.1035766601599999</c:v>
                </c:pt>
                <c:pt idx="121">
                  <c:v>2.09594726563</c:v>
                </c:pt>
                <c:pt idx="122">
                  <c:v>2.0895385742200001</c:v>
                </c:pt>
                <c:pt idx="123">
                  <c:v>2.0843505859399998</c:v>
                </c:pt>
                <c:pt idx="124">
                  <c:v>2.07763671875</c:v>
                </c:pt>
                <c:pt idx="125">
                  <c:v>2.0706176757799999</c:v>
                </c:pt>
                <c:pt idx="126">
                  <c:v>2.06420898438</c:v>
                </c:pt>
                <c:pt idx="127">
                  <c:v>2.0596313476599999</c:v>
                </c:pt>
                <c:pt idx="128">
                  <c:v>2.05322265625</c:v>
                </c:pt>
                <c:pt idx="129">
                  <c:v>2.0477294921899998</c:v>
                </c:pt>
                <c:pt idx="130">
                  <c:v>2.0425415039099999</c:v>
                </c:pt>
                <c:pt idx="131">
                  <c:v>2.03735351563</c:v>
                </c:pt>
                <c:pt idx="132">
                  <c:v>2.0321655273400001</c:v>
                </c:pt>
                <c:pt idx="133">
                  <c:v>2.0269775390600002</c:v>
                </c:pt>
                <c:pt idx="134">
                  <c:v>2.0217895507799999</c:v>
                </c:pt>
                <c:pt idx="135">
                  <c:v>2.0166015625</c:v>
                </c:pt>
                <c:pt idx="136">
                  <c:v>2.01171875</c:v>
                </c:pt>
                <c:pt idx="137">
                  <c:v>2.0062255859399998</c:v>
                </c:pt>
                <c:pt idx="138">
                  <c:v>2.0010375976599999</c:v>
                </c:pt>
                <c:pt idx="139">
                  <c:v>1.9961547851599999</c:v>
                </c:pt>
                <c:pt idx="140">
                  <c:v>1.9912719726599999</c:v>
                </c:pt>
                <c:pt idx="141">
                  <c:v>1.98608398438</c:v>
                </c:pt>
                <c:pt idx="142">
                  <c:v>1.98059082031</c:v>
                </c:pt>
                <c:pt idx="143">
                  <c:v>1.97570800781</c:v>
                </c:pt>
                <c:pt idx="144">
                  <c:v>1.9705200195300001</c:v>
                </c:pt>
                <c:pt idx="145">
                  <c:v>1.96655273438</c:v>
                </c:pt>
                <c:pt idx="146">
                  <c:v>1.9619750976599999</c:v>
                </c:pt>
                <c:pt idx="147">
                  <c:v>1.95922851563</c:v>
                </c:pt>
                <c:pt idx="148">
                  <c:v>1.9546508789099999</c:v>
                </c:pt>
                <c:pt idx="149">
                  <c:v>1.94946289063</c:v>
                </c:pt>
                <c:pt idx="150">
                  <c:v>1.94519042969</c:v>
                </c:pt>
                <c:pt idx="151">
                  <c:v>1.9406127929699999</c:v>
                </c:pt>
                <c:pt idx="152">
                  <c:v>1.93725585938</c:v>
                </c:pt>
                <c:pt idx="153">
                  <c:v>1.9338989257800001</c:v>
                </c:pt>
                <c:pt idx="154">
                  <c:v>1.9287109375</c:v>
                </c:pt>
                <c:pt idx="155">
                  <c:v>1.92443847656</c:v>
                </c:pt>
                <c:pt idx="156">
                  <c:v>1.9204711914099999</c:v>
                </c:pt>
                <c:pt idx="157">
                  <c:v>1.91833496094</c:v>
                </c:pt>
                <c:pt idx="158">
                  <c:v>1.9131469726599999</c:v>
                </c:pt>
                <c:pt idx="159">
                  <c:v>1.9082641601599999</c:v>
                </c:pt>
                <c:pt idx="160">
                  <c:v>1.90673828125</c:v>
                </c:pt>
                <c:pt idx="161">
                  <c:v>1.9027709960900001</c:v>
                </c:pt>
                <c:pt idx="162">
                  <c:v>1.89758300781</c:v>
                </c:pt>
                <c:pt idx="163">
                  <c:v>1.89453125</c:v>
                </c:pt>
                <c:pt idx="164">
                  <c:v>1.8917846679699999</c:v>
                </c:pt>
                <c:pt idx="165">
                  <c:v>1.88720703125</c:v>
                </c:pt>
                <c:pt idx="166">
                  <c:v>1.88293457031</c:v>
                </c:pt>
                <c:pt idx="167">
                  <c:v>1.8820190429699999</c:v>
                </c:pt>
                <c:pt idx="168">
                  <c:v>1.87683105469</c:v>
                </c:pt>
                <c:pt idx="169">
                  <c:v>1.87377929688</c:v>
                </c:pt>
                <c:pt idx="170">
                  <c:v>1.87194824219</c:v>
                </c:pt>
                <c:pt idx="171">
                  <c:v>1.8679809570300001</c:v>
                </c:pt>
                <c:pt idx="172">
                  <c:v>1.86584472656</c:v>
                </c:pt>
                <c:pt idx="173">
                  <c:v>1.8612670898400001</c:v>
                </c:pt>
                <c:pt idx="174">
                  <c:v>1.8563842773400001</c:v>
                </c:pt>
                <c:pt idx="175">
                  <c:v>1.85607910156</c:v>
                </c:pt>
                <c:pt idx="176">
                  <c:v>1.85302734375</c:v>
                </c:pt>
                <c:pt idx="177">
                  <c:v>1.8508911132800001</c:v>
                </c:pt>
                <c:pt idx="178">
                  <c:v>1.8460083007800001</c:v>
                </c:pt>
                <c:pt idx="179">
                  <c:v>1.84387207031</c:v>
                </c:pt>
                <c:pt idx="180">
                  <c:v>1.8408203125</c:v>
                </c:pt>
                <c:pt idx="181">
                  <c:v>1.8392944335900001</c:v>
                </c:pt>
                <c:pt idx="182">
                  <c:v>1.8356323242199999</c:v>
                </c:pt>
                <c:pt idx="183">
                  <c:v>1.83166503906</c:v>
                </c:pt>
                <c:pt idx="184">
                  <c:v>1.8301391601599999</c:v>
                </c:pt>
                <c:pt idx="185">
                  <c:v>1.8270874023400001</c:v>
                </c:pt>
                <c:pt idx="186">
                  <c:v>1.82495117188</c:v>
                </c:pt>
                <c:pt idx="187">
                  <c:v>1.82189941406</c:v>
                </c:pt>
                <c:pt idx="188">
                  <c:v>1.8197631835900001</c:v>
                </c:pt>
                <c:pt idx="189">
                  <c:v>1.8161010742199999</c:v>
                </c:pt>
                <c:pt idx="190">
                  <c:v>1.8148803710900001</c:v>
                </c:pt>
                <c:pt idx="191">
                  <c:v>1.8115234375</c:v>
                </c:pt>
                <c:pt idx="192">
                  <c:v>1.80969238281</c:v>
                </c:pt>
                <c:pt idx="193">
                  <c:v>1.8069458007800001</c:v>
                </c:pt>
                <c:pt idx="194">
                  <c:v>1.80419921875</c:v>
                </c:pt>
                <c:pt idx="195">
                  <c:v>1.80114746094</c:v>
                </c:pt>
                <c:pt idx="196">
                  <c:v>1.79931640625</c:v>
                </c:pt>
                <c:pt idx="197">
                  <c:v>1.7977905273400001</c:v>
                </c:pt>
                <c:pt idx="198">
                  <c:v>1.7953491210900001</c:v>
                </c:pt>
                <c:pt idx="199">
                  <c:v>1.79382324219</c:v>
                </c:pt>
                <c:pt idx="200">
                  <c:v>1.78894042969</c:v>
                </c:pt>
                <c:pt idx="201">
                  <c:v>1.78894042969</c:v>
                </c:pt>
                <c:pt idx="202">
                  <c:v>1.78894042969</c:v>
                </c:pt>
                <c:pt idx="203">
                  <c:v>1.7837524414099999</c:v>
                </c:pt>
                <c:pt idx="204">
                  <c:v>1.78344726563</c:v>
                </c:pt>
                <c:pt idx="205">
                  <c:v>1.78039550781</c:v>
                </c:pt>
                <c:pt idx="206">
                  <c:v>1.77856445313</c:v>
                </c:pt>
                <c:pt idx="207">
                  <c:v>1.7776489257800001</c:v>
                </c:pt>
                <c:pt idx="208">
                  <c:v>1.7745971679699999</c:v>
                </c:pt>
                <c:pt idx="209">
                  <c:v>1.7739868164099999</c:v>
                </c:pt>
                <c:pt idx="210">
                  <c:v>1.77001953125</c:v>
                </c:pt>
                <c:pt idx="211">
                  <c:v>1.7678833007800001</c:v>
                </c:pt>
                <c:pt idx="212">
                  <c:v>1.76818847656</c:v>
                </c:pt>
                <c:pt idx="213">
                  <c:v>1.7642211914099999</c:v>
                </c:pt>
                <c:pt idx="214">
                  <c:v>1.7630004882800001</c:v>
                </c:pt>
                <c:pt idx="215">
                  <c:v>1.76208496094</c:v>
                </c:pt>
                <c:pt idx="216">
                  <c:v>1.7599487304699999</c:v>
                </c:pt>
                <c:pt idx="217">
                  <c:v>1.7578125</c:v>
                </c:pt>
                <c:pt idx="218">
                  <c:v>1.75598144531</c:v>
                </c:pt>
              </c:numCache>
            </c:numRef>
          </c:yVal>
        </c:ser>
        <c:ser>
          <c:idx val="1"/>
          <c:order val="1"/>
          <c:tx>
            <c:v>fit</c:v>
          </c:tx>
          <c:marker>
            <c:symbol val="none"/>
          </c:marker>
          <c:xVal>
            <c:numRef>
              <c:f>orange!$D$8:$D$250</c:f>
              <c:numCache>
                <c:formatCode>General</c:formatCode>
                <c:ptCount val="243"/>
                <c:pt idx="0">
                  <c:v>0</c:v>
                </c:pt>
                <c:pt idx="1">
                  <c:v>0.99999999996000177</c:v>
                </c:pt>
                <c:pt idx="2">
                  <c:v>1.9999999999800022</c:v>
                </c:pt>
                <c:pt idx="3">
                  <c:v>2.9999999999999991</c:v>
                </c:pt>
                <c:pt idx="4">
                  <c:v>3.9999999999600009</c:v>
                </c:pt>
                <c:pt idx="5">
                  <c:v>4.9999999999800018</c:v>
                </c:pt>
                <c:pt idx="6">
                  <c:v>6.0000000000000018</c:v>
                </c:pt>
                <c:pt idx="7">
                  <c:v>6.99999999996</c:v>
                </c:pt>
                <c:pt idx="8">
                  <c:v>7.9999999999800009</c:v>
                </c:pt>
                <c:pt idx="9">
                  <c:v>9.0000000000000018</c:v>
                </c:pt>
                <c:pt idx="10">
                  <c:v>9.9999999999600035</c:v>
                </c:pt>
                <c:pt idx="11">
                  <c:v>10.999999999980004</c:v>
                </c:pt>
                <c:pt idx="12">
                  <c:v>12.000000000000004</c:v>
                </c:pt>
                <c:pt idx="13">
                  <c:v>12.99999999996</c:v>
                </c:pt>
                <c:pt idx="14">
                  <c:v>13.99999999998</c:v>
                </c:pt>
                <c:pt idx="15">
                  <c:v>15</c:v>
                </c:pt>
                <c:pt idx="16">
                  <c:v>15.999999999960002</c:v>
                </c:pt>
                <c:pt idx="17">
                  <c:v>16.999999999980002</c:v>
                </c:pt>
                <c:pt idx="18">
                  <c:v>18.000000000000004</c:v>
                </c:pt>
                <c:pt idx="19">
                  <c:v>18.999999999959996</c:v>
                </c:pt>
                <c:pt idx="20">
                  <c:v>19.999999999979998</c:v>
                </c:pt>
                <c:pt idx="21">
                  <c:v>21</c:v>
                </c:pt>
                <c:pt idx="22">
                  <c:v>21.99999999996</c:v>
                </c:pt>
                <c:pt idx="23">
                  <c:v>22.999999999980002</c:v>
                </c:pt>
                <c:pt idx="24">
                  <c:v>24</c:v>
                </c:pt>
                <c:pt idx="25">
                  <c:v>24.999999999960004</c:v>
                </c:pt>
                <c:pt idx="26">
                  <c:v>25.999999999980005</c:v>
                </c:pt>
                <c:pt idx="27">
                  <c:v>27.000000000000004</c:v>
                </c:pt>
                <c:pt idx="28">
                  <c:v>27.99999999996</c:v>
                </c:pt>
                <c:pt idx="29">
                  <c:v>28.999999999979998</c:v>
                </c:pt>
                <c:pt idx="30">
                  <c:v>30</c:v>
                </c:pt>
                <c:pt idx="31">
                  <c:v>30.999999999960004</c:v>
                </c:pt>
                <c:pt idx="32">
                  <c:v>31.999999999980002</c:v>
                </c:pt>
                <c:pt idx="33">
                  <c:v>33</c:v>
                </c:pt>
                <c:pt idx="34">
                  <c:v>33.999999999959996</c:v>
                </c:pt>
                <c:pt idx="35">
                  <c:v>34.999999999979998</c:v>
                </c:pt>
                <c:pt idx="36">
                  <c:v>36</c:v>
                </c:pt>
                <c:pt idx="37">
                  <c:v>36.999999999960004</c:v>
                </c:pt>
                <c:pt idx="38">
                  <c:v>37.999999999979998</c:v>
                </c:pt>
                <c:pt idx="39">
                  <c:v>39.000000000179995</c:v>
                </c:pt>
                <c:pt idx="40">
                  <c:v>39.999999999780009</c:v>
                </c:pt>
                <c:pt idx="41">
                  <c:v>40.999999999980005</c:v>
                </c:pt>
                <c:pt idx="42">
                  <c:v>42.000000000180002</c:v>
                </c:pt>
                <c:pt idx="43">
                  <c:v>42.999999999779995</c:v>
                </c:pt>
                <c:pt idx="44">
                  <c:v>43.999999999980005</c:v>
                </c:pt>
                <c:pt idx="45">
                  <c:v>45.000000000180002</c:v>
                </c:pt>
                <c:pt idx="46">
                  <c:v>45.999999999780002</c:v>
                </c:pt>
                <c:pt idx="47">
                  <c:v>46.999999999979998</c:v>
                </c:pt>
                <c:pt idx="48">
                  <c:v>48.000000000180009</c:v>
                </c:pt>
                <c:pt idx="49">
                  <c:v>48.999999999780002</c:v>
                </c:pt>
                <c:pt idx="50">
                  <c:v>49.999999999979998</c:v>
                </c:pt>
                <c:pt idx="51">
                  <c:v>51.000000000179995</c:v>
                </c:pt>
                <c:pt idx="52">
                  <c:v>51.999999999780002</c:v>
                </c:pt>
                <c:pt idx="53">
                  <c:v>52.999999999979998</c:v>
                </c:pt>
                <c:pt idx="54">
                  <c:v>54.000000000179995</c:v>
                </c:pt>
                <c:pt idx="55">
                  <c:v>54.999999999780009</c:v>
                </c:pt>
                <c:pt idx="56">
                  <c:v>55.999999999980005</c:v>
                </c:pt>
                <c:pt idx="57">
                  <c:v>57.000000000180002</c:v>
                </c:pt>
                <c:pt idx="58">
                  <c:v>57.999999999779995</c:v>
                </c:pt>
                <c:pt idx="59">
                  <c:v>58.999999999980005</c:v>
                </c:pt>
                <c:pt idx="60">
                  <c:v>60.000000000180002</c:v>
                </c:pt>
                <c:pt idx="61">
                  <c:v>60.999999999780002</c:v>
                </c:pt>
                <c:pt idx="62">
                  <c:v>61.999999999979998</c:v>
                </c:pt>
                <c:pt idx="63">
                  <c:v>63.000000000180009</c:v>
                </c:pt>
                <c:pt idx="64">
                  <c:v>63.999999999780002</c:v>
                </c:pt>
                <c:pt idx="65">
                  <c:v>64.999999999979991</c:v>
                </c:pt>
                <c:pt idx="66">
                  <c:v>66.000000000179995</c:v>
                </c:pt>
                <c:pt idx="67">
                  <c:v>66.999999999780002</c:v>
                </c:pt>
                <c:pt idx="68">
                  <c:v>67.999999999980005</c:v>
                </c:pt>
                <c:pt idx="69">
                  <c:v>69.000000000179995</c:v>
                </c:pt>
                <c:pt idx="70">
                  <c:v>69.999999999780002</c:v>
                </c:pt>
                <c:pt idx="71">
                  <c:v>70.999999999980005</c:v>
                </c:pt>
                <c:pt idx="72">
                  <c:v>72.000000000179995</c:v>
                </c:pt>
                <c:pt idx="73">
                  <c:v>72.999999999780002</c:v>
                </c:pt>
                <c:pt idx="74">
                  <c:v>73.999999999980005</c:v>
                </c:pt>
                <c:pt idx="75">
                  <c:v>75.000000000180009</c:v>
                </c:pt>
                <c:pt idx="76">
                  <c:v>75.999999999780002</c:v>
                </c:pt>
                <c:pt idx="77">
                  <c:v>76.999999999979991</c:v>
                </c:pt>
                <c:pt idx="78">
                  <c:v>78.000000000180009</c:v>
                </c:pt>
                <c:pt idx="79">
                  <c:v>78.999999999780002</c:v>
                </c:pt>
                <c:pt idx="80">
                  <c:v>79.999999999979991</c:v>
                </c:pt>
                <c:pt idx="81">
                  <c:v>81.000000000179995</c:v>
                </c:pt>
                <c:pt idx="82">
                  <c:v>81.999999999780002</c:v>
                </c:pt>
                <c:pt idx="83">
                  <c:v>82.999999999980005</c:v>
                </c:pt>
                <c:pt idx="84">
                  <c:v>84.000000000179995</c:v>
                </c:pt>
                <c:pt idx="85">
                  <c:v>84.999999999780002</c:v>
                </c:pt>
                <c:pt idx="86">
                  <c:v>85.999999999980005</c:v>
                </c:pt>
                <c:pt idx="87">
                  <c:v>87.000000000179995</c:v>
                </c:pt>
                <c:pt idx="88">
                  <c:v>87.999999999780002</c:v>
                </c:pt>
                <c:pt idx="89">
                  <c:v>88.999999999980005</c:v>
                </c:pt>
                <c:pt idx="90">
                  <c:v>90.000000000180009</c:v>
                </c:pt>
                <c:pt idx="91">
                  <c:v>90.999999999780002</c:v>
                </c:pt>
                <c:pt idx="92">
                  <c:v>91.999999999979991</c:v>
                </c:pt>
                <c:pt idx="93">
                  <c:v>93.000000000180009</c:v>
                </c:pt>
                <c:pt idx="94">
                  <c:v>93.999999999780002</c:v>
                </c:pt>
                <c:pt idx="95">
                  <c:v>94.999999999979991</c:v>
                </c:pt>
                <c:pt idx="96">
                  <c:v>96.000000000179995</c:v>
                </c:pt>
                <c:pt idx="97">
                  <c:v>96.999999999780002</c:v>
                </c:pt>
                <c:pt idx="98">
                  <c:v>97.999999999980005</c:v>
                </c:pt>
                <c:pt idx="99">
                  <c:v>99.000000000179995</c:v>
                </c:pt>
                <c:pt idx="100">
                  <c:v>99.999999999779988</c:v>
                </c:pt>
                <c:pt idx="101">
                  <c:v>100.99999999997999</c:v>
                </c:pt>
                <c:pt idx="102">
                  <c:v>102.00000000018001</c:v>
                </c:pt>
                <c:pt idx="103">
                  <c:v>102.99999999978002</c:v>
                </c:pt>
                <c:pt idx="104">
                  <c:v>103.99999999998001</c:v>
                </c:pt>
                <c:pt idx="105">
                  <c:v>105.00000000018001</c:v>
                </c:pt>
                <c:pt idx="106">
                  <c:v>105.99999999978</c:v>
                </c:pt>
                <c:pt idx="107">
                  <c:v>106.99999999997999</c:v>
                </c:pt>
                <c:pt idx="108">
                  <c:v>108.00000000017999</c:v>
                </c:pt>
                <c:pt idx="109">
                  <c:v>108.99999999977999</c:v>
                </c:pt>
                <c:pt idx="110">
                  <c:v>109.99999999998001</c:v>
                </c:pt>
                <c:pt idx="111">
                  <c:v>111.00000000018001</c:v>
                </c:pt>
                <c:pt idx="112">
                  <c:v>111.99999999978</c:v>
                </c:pt>
                <c:pt idx="113">
                  <c:v>112.99999999998001</c:v>
                </c:pt>
                <c:pt idx="114">
                  <c:v>114.00000000017999</c:v>
                </c:pt>
                <c:pt idx="115">
                  <c:v>114.99999999977999</c:v>
                </c:pt>
                <c:pt idx="116">
                  <c:v>115.99999999997999</c:v>
                </c:pt>
                <c:pt idx="117">
                  <c:v>117.00000000018001</c:v>
                </c:pt>
                <c:pt idx="118">
                  <c:v>117.99999999978002</c:v>
                </c:pt>
                <c:pt idx="119">
                  <c:v>118.99999999998001</c:v>
                </c:pt>
                <c:pt idx="120">
                  <c:v>120.00000000018002</c:v>
                </c:pt>
                <c:pt idx="121">
                  <c:v>120.99999999978002</c:v>
                </c:pt>
                <c:pt idx="122">
                  <c:v>121.99999999998001</c:v>
                </c:pt>
                <c:pt idx="123">
                  <c:v>123.00000000018001</c:v>
                </c:pt>
                <c:pt idx="124">
                  <c:v>123.99999999978</c:v>
                </c:pt>
                <c:pt idx="125">
                  <c:v>124.99999999997999</c:v>
                </c:pt>
                <c:pt idx="126">
                  <c:v>126.00000000017999</c:v>
                </c:pt>
                <c:pt idx="127">
                  <c:v>126.99999999977999</c:v>
                </c:pt>
                <c:pt idx="128">
                  <c:v>127.99999999997999</c:v>
                </c:pt>
                <c:pt idx="129">
                  <c:v>129.00000000017999</c:v>
                </c:pt>
                <c:pt idx="130">
                  <c:v>129.99999999977999</c:v>
                </c:pt>
                <c:pt idx="131">
                  <c:v>130.99999999997999</c:v>
                </c:pt>
                <c:pt idx="132">
                  <c:v>132.00000000018002</c:v>
                </c:pt>
                <c:pt idx="133">
                  <c:v>132.99999999978002</c:v>
                </c:pt>
                <c:pt idx="134">
                  <c:v>133.99999999998002</c:v>
                </c:pt>
                <c:pt idx="135">
                  <c:v>135.00000000018002</c:v>
                </c:pt>
                <c:pt idx="136">
                  <c:v>135.99999999978002</c:v>
                </c:pt>
                <c:pt idx="137">
                  <c:v>136.99999999998002</c:v>
                </c:pt>
                <c:pt idx="138">
                  <c:v>138.00000000017999</c:v>
                </c:pt>
                <c:pt idx="139">
                  <c:v>138.99999999978002</c:v>
                </c:pt>
                <c:pt idx="140">
                  <c:v>139.99999999997999</c:v>
                </c:pt>
                <c:pt idx="141">
                  <c:v>141.00000000017999</c:v>
                </c:pt>
                <c:pt idx="142">
                  <c:v>141.99999999977999</c:v>
                </c:pt>
                <c:pt idx="143">
                  <c:v>142.99999999997999</c:v>
                </c:pt>
                <c:pt idx="144">
                  <c:v>144.00000000017999</c:v>
                </c:pt>
                <c:pt idx="145">
                  <c:v>144.99999999977999</c:v>
                </c:pt>
                <c:pt idx="146">
                  <c:v>145.99999999997999</c:v>
                </c:pt>
                <c:pt idx="147">
                  <c:v>147.00000000018002</c:v>
                </c:pt>
                <c:pt idx="148">
                  <c:v>147.99999999978002</c:v>
                </c:pt>
                <c:pt idx="149">
                  <c:v>148.99999999998002</c:v>
                </c:pt>
                <c:pt idx="150">
                  <c:v>150.00000000018002</c:v>
                </c:pt>
                <c:pt idx="151">
                  <c:v>150.99999999978002</c:v>
                </c:pt>
                <c:pt idx="152">
                  <c:v>151.99999999998002</c:v>
                </c:pt>
                <c:pt idx="153">
                  <c:v>153.00000000017999</c:v>
                </c:pt>
                <c:pt idx="154">
                  <c:v>153.99999999978002</c:v>
                </c:pt>
                <c:pt idx="155">
                  <c:v>154.99999999997999</c:v>
                </c:pt>
                <c:pt idx="156">
                  <c:v>156.00000000017999</c:v>
                </c:pt>
                <c:pt idx="157">
                  <c:v>156.99999999977999</c:v>
                </c:pt>
                <c:pt idx="158">
                  <c:v>157.99999999997999</c:v>
                </c:pt>
                <c:pt idx="159">
                  <c:v>159.00000000017999</c:v>
                </c:pt>
                <c:pt idx="160">
                  <c:v>159.99999999977999</c:v>
                </c:pt>
                <c:pt idx="161">
                  <c:v>160.99999999997999</c:v>
                </c:pt>
                <c:pt idx="162">
                  <c:v>162.00000000018002</c:v>
                </c:pt>
                <c:pt idx="163">
                  <c:v>162.99999999978002</c:v>
                </c:pt>
                <c:pt idx="164">
                  <c:v>163.99999999998002</c:v>
                </c:pt>
                <c:pt idx="165">
                  <c:v>165.00000000018002</c:v>
                </c:pt>
                <c:pt idx="166">
                  <c:v>165.99999999978002</c:v>
                </c:pt>
                <c:pt idx="167">
                  <c:v>166.99999999998002</c:v>
                </c:pt>
                <c:pt idx="168">
                  <c:v>168.00000000017999</c:v>
                </c:pt>
                <c:pt idx="169">
                  <c:v>168.99999999978002</c:v>
                </c:pt>
                <c:pt idx="170">
                  <c:v>169.99999999997999</c:v>
                </c:pt>
                <c:pt idx="171">
                  <c:v>171.00000000017999</c:v>
                </c:pt>
                <c:pt idx="172">
                  <c:v>171.99999999977999</c:v>
                </c:pt>
                <c:pt idx="173">
                  <c:v>172.99999999997999</c:v>
                </c:pt>
                <c:pt idx="174">
                  <c:v>174.00000000017999</c:v>
                </c:pt>
                <c:pt idx="175">
                  <c:v>174.99999999977999</c:v>
                </c:pt>
                <c:pt idx="176">
                  <c:v>175.99999999997999</c:v>
                </c:pt>
                <c:pt idx="177">
                  <c:v>177.00000000018002</c:v>
                </c:pt>
                <c:pt idx="178">
                  <c:v>177.99999999978002</c:v>
                </c:pt>
                <c:pt idx="179">
                  <c:v>178.99999999998002</c:v>
                </c:pt>
                <c:pt idx="180">
                  <c:v>180.00000000018002</c:v>
                </c:pt>
                <c:pt idx="181">
                  <c:v>180.99999999978002</c:v>
                </c:pt>
                <c:pt idx="182">
                  <c:v>181.99999999998002</c:v>
                </c:pt>
                <c:pt idx="183">
                  <c:v>183.00000000017999</c:v>
                </c:pt>
                <c:pt idx="184">
                  <c:v>183.99999999978002</c:v>
                </c:pt>
                <c:pt idx="185">
                  <c:v>184.99999999997999</c:v>
                </c:pt>
                <c:pt idx="186">
                  <c:v>186.00000000017999</c:v>
                </c:pt>
                <c:pt idx="187">
                  <c:v>186.99999999977999</c:v>
                </c:pt>
                <c:pt idx="188">
                  <c:v>187.99999999997999</c:v>
                </c:pt>
                <c:pt idx="189">
                  <c:v>189.00000000017999</c:v>
                </c:pt>
                <c:pt idx="190">
                  <c:v>189.99999999977999</c:v>
                </c:pt>
                <c:pt idx="191">
                  <c:v>190.99999999997999</c:v>
                </c:pt>
                <c:pt idx="192">
                  <c:v>192.00000000018002</c:v>
                </c:pt>
                <c:pt idx="193">
                  <c:v>192.99999999978002</c:v>
                </c:pt>
                <c:pt idx="194">
                  <c:v>193.99999999998002</c:v>
                </c:pt>
                <c:pt idx="195">
                  <c:v>195.00000000018002</c:v>
                </c:pt>
                <c:pt idx="196">
                  <c:v>195.99999999978002</c:v>
                </c:pt>
                <c:pt idx="197">
                  <c:v>196.99999999998002</c:v>
                </c:pt>
                <c:pt idx="198">
                  <c:v>198.00000000017999</c:v>
                </c:pt>
                <c:pt idx="199">
                  <c:v>198.99999999978002</c:v>
                </c:pt>
                <c:pt idx="200">
                  <c:v>199.99999999997999</c:v>
                </c:pt>
                <c:pt idx="201">
                  <c:v>201.00000000017999</c:v>
                </c:pt>
                <c:pt idx="202">
                  <c:v>201.99999999977999</c:v>
                </c:pt>
                <c:pt idx="203">
                  <c:v>202.99999999997999</c:v>
                </c:pt>
                <c:pt idx="204">
                  <c:v>204.00000000017999</c:v>
                </c:pt>
                <c:pt idx="205">
                  <c:v>204.99999999977999</c:v>
                </c:pt>
                <c:pt idx="206">
                  <c:v>205.99999999997999</c:v>
                </c:pt>
                <c:pt idx="207">
                  <c:v>207.00000000018002</c:v>
                </c:pt>
                <c:pt idx="208">
                  <c:v>207.99999999978002</c:v>
                </c:pt>
                <c:pt idx="209">
                  <c:v>208.99999999998002</c:v>
                </c:pt>
                <c:pt idx="210">
                  <c:v>210.00000000018002</c:v>
                </c:pt>
                <c:pt idx="211">
                  <c:v>210.99999999978002</c:v>
                </c:pt>
                <c:pt idx="212">
                  <c:v>211.99999999998002</c:v>
                </c:pt>
                <c:pt idx="213">
                  <c:v>213.00000000017999</c:v>
                </c:pt>
                <c:pt idx="214">
                  <c:v>213.99999999978002</c:v>
                </c:pt>
                <c:pt idx="215">
                  <c:v>214.99999999997999</c:v>
                </c:pt>
                <c:pt idx="216">
                  <c:v>216.00000000017999</c:v>
                </c:pt>
                <c:pt idx="217">
                  <c:v>216.99999999977999</c:v>
                </c:pt>
                <c:pt idx="218">
                  <c:v>217.99999999997999</c:v>
                </c:pt>
              </c:numCache>
            </c:numRef>
          </c:xVal>
          <c:yVal>
            <c:numRef>
              <c:f>orange!$F$8:$F$250</c:f>
              <c:numCache>
                <c:formatCode>General</c:formatCode>
                <c:ptCount val="243"/>
                <c:pt idx="0">
                  <c:v>4.3941742778804054</c:v>
                </c:pt>
                <c:pt idx="1">
                  <c:v>4.3474193912389918</c:v>
                </c:pt>
                <c:pt idx="2">
                  <c:v>4.3014942502941969</c:v>
                </c:pt>
                <c:pt idx="3">
                  <c:v>4.2563841297874898</c:v>
                </c:pt>
                <c:pt idx="4">
                  <c:v>4.2120745657851764</c:v>
                </c:pt>
                <c:pt idx="5">
                  <c:v>4.168551351032983</c:v>
                </c:pt>
                <c:pt idx="6">
                  <c:v>4.125800530416651</c:v>
                </c:pt>
                <c:pt idx="7">
                  <c:v>4.083808396479232</c:v>
                </c:pt>
                <c:pt idx="8">
                  <c:v>4.0425614850186333</c:v>
                </c:pt>
                <c:pt idx="9">
                  <c:v>4.0020465707856268</c:v>
                </c:pt>
                <c:pt idx="10">
                  <c:v>3.9622506632355972</c:v>
                </c:pt>
                <c:pt idx="11">
                  <c:v>3.9231610023563368</c:v>
                </c:pt>
                <c:pt idx="12">
                  <c:v>3.8847650545910497</c:v>
                </c:pt>
                <c:pt idx="13">
                  <c:v>3.847050508812293</c:v>
                </c:pt>
                <c:pt idx="14">
                  <c:v>3.8100052723679774</c:v>
                </c:pt>
                <c:pt idx="15">
                  <c:v>3.7736174672176066</c:v>
                </c:pt>
                <c:pt idx="16">
                  <c:v>3.7378754261167773</c:v>
                </c:pt>
                <c:pt idx="17">
                  <c:v>3.7027676888699865</c:v>
                </c:pt>
                <c:pt idx="18">
                  <c:v>3.6682829986689423</c:v>
                </c:pt>
                <c:pt idx="19">
                  <c:v>3.6344102984766229</c:v>
                </c:pt>
                <c:pt idx="20">
                  <c:v>3.6011387274760596</c:v>
                </c:pt>
                <c:pt idx="21">
                  <c:v>3.5684576176001634</c:v>
                </c:pt>
                <c:pt idx="22">
                  <c:v>3.5363564901048967</c:v>
                </c:pt>
                <c:pt idx="23">
                  <c:v>3.5048250522037909</c:v>
                </c:pt>
                <c:pt idx="24">
                  <c:v>3.4738531937792643</c:v>
                </c:pt>
                <c:pt idx="25">
                  <c:v>3.4434309841350199</c:v>
                </c:pt>
                <c:pt idx="26">
                  <c:v>3.4135486688065839</c:v>
                </c:pt>
                <c:pt idx="27">
                  <c:v>3.3841966664446197</c:v>
                </c:pt>
                <c:pt idx="28">
                  <c:v>3.3553655657371815</c:v>
                </c:pt>
                <c:pt idx="29">
                  <c:v>3.3270461223870651</c:v>
                </c:pt>
                <c:pt idx="30">
                  <c:v>3.2992292561581236</c:v>
                </c:pt>
                <c:pt idx="31">
                  <c:v>3.2719060479584954</c:v>
                </c:pt>
                <c:pt idx="32">
                  <c:v>3.2450677369760359</c:v>
                </c:pt>
                <c:pt idx="33">
                  <c:v>3.2187057178791205</c:v>
                </c:pt>
                <c:pt idx="34">
                  <c:v>3.1928115380524158</c:v>
                </c:pt>
                <c:pt idx="35">
                  <c:v>3.1673768948821355</c:v>
                </c:pt>
                <c:pt idx="36">
                  <c:v>3.1423936331032403</c:v>
                </c:pt>
                <c:pt idx="37">
                  <c:v>3.1178537421797854</c:v>
                </c:pt>
                <c:pt idx="38">
                  <c:v>3.0937493537321554</c:v>
                </c:pt>
                <c:pt idx="39">
                  <c:v>3.0700727390187872</c:v>
                </c:pt>
                <c:pt idx="40">
                  <c:v>3.0468163064787914</c:v>
                </c:pt>
                <c:pt idx="41">
                  <c:v>3.0239725992307704</c:v>
                </c:pt>
                <c:pt idx="42">
                  <c:v>3.0015342927699677</c:v>
                </c:pt>
                <c:pt idx="43">
                  <c:v>2.9794941925768126</c:v>
                </c:pt>
                <c:pt idx="44">
                  <c:v>2.9578452317715103</c:v>
                </c:pt>
                <c:pt idx="45">
                  <c:v>2.9365804689274957</c:v>
                </c:pt>
                <c:pt idx="46">
                  <c:v>2.9156930858050432</c:v>
                </c:pt>
                <c:pt idx="47">
                  <c:v>2.8951763851285319</c:v>
                </c:pt>
                <c:pt idx="48">
                  <c:v>2.87502378851425</c:v>
                </c:pt>
                <c:pt idx="49">
                  <c:v>2.8552288343225452</c:v>
                </c:pt>
                <c:pt idx="50">
                  <c:v>2.8357851755513366</c:v>
                </c:pt>
                <c:pt idx="51">
                  <c:v>2.8166865778723</c:v>
                </c:pt>
                <c:pt idx="52">
                  <c:v>2.7979269175953503</c:v>
                </c:pt>
                <c:pt idx="53">
                  <c:v>2.7795001796723264</c:v>
                </c:pt>
                <c:pt idx="54">
                  <c:v>2.7614004558358847</c:v>
                </c:pt>
                <c:pt idx="55">
                  <c:v>2.7436219426704418</c:v>
                </c:pt>
                <c:pt idx="56">
                  <c:v>2.7261589397202677</c:v>
                </c:pt>
                <c:pt idx="57">
                  <c:v>2.7090058477257157</c:v>
                </c:pt>
                <c:pt idx="58">
                  <c:v>2.6921571667950603</c:v>
                </c:pt>
                <c:pt idx="59">
                  <c:v>2.6756074946115334</c:v>
                </c:pt>
                <c:pt idx="60">
                  <c:v>2.6593515247618082</c:v>
                </c:pt>
                <c:pt idx="61">
                  <c:v>2.6433840450034425</c:v>
                </c:pt>
                <c:pt idx="62">
                  <c:v>2.6276999355656976</c:v>
                </c:pt>
                <c:pt idx="63">
                  <c:v>2.6122941675654374</c:v>
                </c:pt>
                <c:pt idx="64">
                  <c:v>2.5971618013651896</c:v>
                </c:pt>
                <c:pt idx="65">
                  <c:v>2.5822979849628318</c:v>
                </c:pt>
                <c:pt idx="66">
                  <c:v>2.5676979524903394</c:v>
                </c:pt>
                <c:pt idx="67">
                  <c:v>2.5533570226577256</c:v>
                </c:pt>
                <c:pt idx="68">
                  <c:v>2.539270597226944</c:v>
                </c:pt>
                <c:pt idx="69">
                  <c:v>2.5254341595891567</c:v>
                </c:pt>
                <c:pt idx="70">
                  <c:v>2.511843273290054</c:v>
                </c:pt>
                <c:pt idx="71">
                  <c:v>2.4984935805835771</c:v>
                </c:pt>
                <c:pt idx="72">
                  <c:v>2.4853808010835943</c:v>
                </c:pt>
                <c:pt idx="73">
                  <c:v>2.4725007303663471</c:v>
                </c:pt>
                <c:pt idx="74">
                  <c:v>2.4598492385998179</c:v>
                </c:pt>
                <c:pt idx="75">
                  <c:v>2.4474222692659198</c:v>
                </c:pt>
                <c:pt idx="76">
                  <c:v>2.4352158378360413</c:v>
                </c:pt>
                <c:pt idx="77">
                  <c:v>2.4232260304720938</c:v>
                </c:pt>
                <c:pt idx="78">
                  <c:v>2.411449002815536</c:v>
                </c:pt>
                <c:pt idx="79">
                  <c:v>2.3998809787321886</c:v>
                </c:pt>
                <c:pt idx="80">
                  <c:v>2.388518249081216</c:v>
                </c:pt>
                <c:pt idx="81">
                  <c:v>2.3773571705674881</c:v>
                </c:pt>
                <c:pt idx="82">
                  <c:v>2.366394164552041</c:v>
                </c:pt>
                <c:pt idx="83">
                  <c:v>2.355625715885441</c:v>
                </c:pt>
                <c:pt idx="84">
                  <c:v>2.3450483718201722</c:v>
                </c:pt>
                <c:pt idx="85">
                  <c:v>2.3346587408833082</c:v>
                </c:pt>
                <c:pt idx="86">
                  <c:v>2.3244534917708934</c:v>
                </c:pt>
                <c:pt idx="87">
                  <c:v>2.3144293523172137</c:v>
                </c:pt>
                <c:pt idx="88">
                  <c:v>2.3045831084264279</c:v>
                </c:pt>
                <c:pt idx="89">
                  <c:v>2.2949116030247754</c:v>
                </c:pt>
                <c:pt idx="90">
                  <c:v>2.2854117350837524</c:v>
                </c:pt>
                <c:pt idx="91">
                  <c:v>2.276080458607622</c:v>
                </c:pt>
                <c:pt idx="92">
                  <c:v>2.266914781640422</c:v>
                </c:pt>
                <c:pt idx="93">
                  <c:v>2.2579117653402299</c:v>
                </c:pt>
                <c:pt idx="94">
                  <c:v>2.2490685230196261</c:v>
                </c:pt>
                <c:pt idx="95">
                  <c:v>2.2403822192046374</c:v>
                </c:pt>
                <c:pt idx="96">
                  <c:v>2.2318500687574181</c:v>
                </c:pt>
                <c:pt idx="97">
                  <c:v>2.2234693359668976</c:v>
                </c:pt>
                <c:pt idx="98">
                  <c:v>2.2152373336569431</c:v>
                </c:pt>
                <c:pt idx="99">
                  <c:v>2.207151422354924</c:v>
                </c:pt>
                <c:pt idx="100">
                  <c:v>2.1992090094299201</c:v>
                </c:pt>
                <c:pt idx="101">
                  <c:v>2.1914075482475281</c:v>
                </c:pt>
                <c:pt idx="102">
                  <c:v>2.1837445373819109</c:v>
                </c:pt>
                <c:pt idx="103">
                  <c:v>2.1762175197990783</c:v>
                </c:pt>
                <c:pt idx="104">
                  <c:v>2.1688240820558979</c:v>
                </c:pt>
                <c:pt idx="105">
                  <c:v>2.1615618535533536</c:v>
                </c:pt>
                <c:pt idx="106">
                  <c:v>2.154428505762545</c:v>
                </c:pt>
                <c:pt idx="107">
                  <c:v>2.1474217514655853</c:v>
                </c:pt>
                <c:pt idx="108">
                  <c:v>2.1405393440479212</c:v>
                </c:pt>
                <c:pt idx="109">
                  <c:v>2.1337790767648084</c:v>
                </c:pt>
                <c:pt idx="110">
                  <c:v>2.1271387820219134</c:v>
                </c:pt>
                <c:pt idx="111">
                  <c:v>2.1206163307046464</c:v>
                </c:pt>
                <c:pt idx="112">
                  <c:v>2.1142096314829972</c:v>
                </c:pt>
                <c:pt idx="113">
                  <c:v>2.1079166301297674</c:v>
                </c:pt>
                <c:pt idx="114">
                  <c:v>2.1017353088849751</c:v>
                </c:pt>
                <c:pt idx="115">
                  <c:v>2.0956636857970516</c:v>
                </c:pt>
                <c:pt idx="116">
                  <c:v>2.08969981407673</c:v>
                </c:pt>
                <c:pt idx="117">
                  <c:v>2.0838417814946899</c:v>
                </c:pt>
                <c:pt idx="118">
                  <c:v>2.0780877097572139</c:v>
                </c:pt>
                <c:pt idx="119">
                  <c:v>2.0724357538938643</c:v>
                </c:pt>
                <c:pt idx="120">
                  <c:v>2.0668841016866351</c:v>
                </c:pt>
                <c:pt idx="121">
                  <c:v>2.0614309730782607</c:v>
                </c:pt>
                <c:pt idx="122">
                  <c:v>2.0560746195919171</c:v>
                </c:pt>
                <c:pt idx="123">
                  <c:v>2.0508133237902308</c:v>
                </c:pt>
                <c:pt idx="124">
                  <c:v>2.045645398714532</c:v>
                </c:pt>
                <c:pt idx="125">
                  <c:v>2.0405691873349086</c:v>
                </c:pt>
                <c:pt idx="126">
                  <c:v>2.0355830620375062</c:v>
                </c:pt>
                <c:pt idx="127">
                  <c:v>2.0306854240931118</c:v>
                </c:pt>
                <c:pt idx="128">
                  <c:v>2.0258747031359685</c:v>
                </c:pt>
                <c:pt idx="129">
                  <c:v>2.0211493566778915</c:v>
                </c:pt>
                <c:pt idx="130">
                  <c:v>2.0165078696046437</c:v>
                </c:pt>
                <c:pt idx="131">
                  <c:v>2.01194875368201</c:v>
                </c:pt>
                <c:pt idx="132">
                  <c:v>2.0074705470953251</c:v>
                </c:pt>
                <c:pt idx="133">
                  <c:v>2.0030718139721904</c:v>
                </c:pt>
                <c:pt idx="134">
                  <c:v>1.9987511439143792</c:v>
                </c:pt>
                <c:pt idx="135">
                  <c:v>1.994507151561449</c:v>
                </c:pt>
                <c:pt idx="136">
                  <c:v>1.9903384761384186</c:v>
                </c:pt>
                <c:pt idx="137">
                  <c:v>1.986243781012158</c:v>
                </c:pt>
                <c:pt idx="138">
                  <c:v>1.9822217532778224</c:v>
                </c:pt>
                <c:pt idx="139">
                  <c:v>1.9782711033301861</c:v>
                </c:pt>
                <c:pt idx="140">
                  <c:v>1.9743905644432349</c:v>
                </c:pt>
                <c:pt idx="141">
                  <c:v>1.9705788923782281</c:v>
                </c:pt>
                <c:pt idx="142">
                  <c:v>1.9668348649774545</c:v>
                </c:pt>
                <c:pt idx="143">
                  <c:v>1.9631572817658094</c:v>
                </c:pt>
                <c:pt idx="144">
                  <c:v>1.959544963579358</c:v>
                </c:pt>
                <c:pt idx="145">
                  <c:v>1.9559967521803372</c:v>
                </c:pt>
                <c:pt idx="146">
                  <c:v>1.9525115098795702</c:v>
                </c:pt>
                <c:pt idx="147">
                  <c:v>1.9490881191844569</c:v>
                </c:pt>
                <c:pt idx="148">
                  <c:v>1.9457254824341115</c:v>
                </c:pt>
                <c:pt idx="149">
                  <c:v>1.9424225214415247</c:v>
                </c:pt>
                <c:pt idx="150">
                  <c:v>1.939178177159965</c:v>
                </c:pt>
                <c:pt idx="151">
                  <c:v>1.9359914093371982</c:v>
                </c:pt>
                <c:pt idx="152">
                  <c:v>1.932861196176366</c:v>
                </c:pt>
                <c:pt idx="153">
                  <c:v>1.9297865340198339</c:v>
                </c:pt>
                <c:pt idx="154">
                  <c:v>1.9267664370214952</c:v>
                </c:pt>
                <c:pt idx="155">
                  <c:v>1.9237999368253869</c:v>
                </c:pt>
                <c:pt idx="156">
                  <c:v>1.9208860822660716</c:v>
                </c:pt>
                <c:pt idx="157">
                  <c:v>1.9180239390580813</c:v>
                </c:pt>
                <c:pt idx="158">
                  <c:v>1.9152125894913408</c:v>
                </c:pt>
                <c:pt idx="159">
                  <c:v>1.9124511321472211</c:v>
                </c:pt>
                <c:pt idx="160">
                  <c:v>1.9097386816042248</c:v>
                </c:pt>
                <c:pt idx="161">
                  <c:v>1.9070743681493394</c:v>
                </c:pt>
                <c:pt idx="162">
                  <c:v>1.9044573375089409</c:v>
                </c:pt>
                <c:pt idx="163">
                  <c:v>1.9018867505698733</c:v>
                </c:pt>
                <c:pt idx="164">
                  <c:v>1.8993617831058969</c:v>
                </c:pt>
                <c:pt idx="165">
                  <c:v>1.8968816255226673</c:v>
                </c:pt>
                <c:pt idx="166">
                  <c:v>1.894445482593401</c:v>
                </c:pt>
                <c:pt idx="167">
                  <c:v>1.8920525731996325</c:v>
                </c:pt>
                <c:pt idx="168">
                  <c:v>1.88970213008953</c:v>
                </c:pt>
                <c:pt idx="169">
                  <c:v>1.8873933996273862</c:v>
                </c:pt>
                <c:pt idx="170">
                  <c:v>1.8851256415479343</c:v>
                </c:pt>
                <c:pt idx="171">
                  <c:v>1.8828981287273037</c:v>
                </c:pt>
                <c:pt idx="172">
                  <c:v>1.8807101469456124</c:v>
                </c:pt>
                <c:pt idx="173">
                  <c:v>1.8785609946541333</c:v>
                </c:pt>
                <c:pt idx="174">
                  <c:v>1.8764499827582284</c:v>
                </c:pt>
                <c:pt idx="175">
                  <c:v>1.8743764343923583</c:v>
                </c:pt>
                <c:pt idx="176">
                  <c:v>1.8723396846994256</c:v>
                </c:pt>
                <c:pt idx="177">
                  <c:v>1.8703390806250615</c:v>
                </c:pt>
                <c:pt idx="178">
                  <c:v>1.8683739807044035</c:v>
                </c:pt>
                <c:pt idx="179">
                  <c:v>1.8664437548529786</c:v>
                </c:pt>
                <c:pt idx="180">
                  <c:v>1.864547784171749</c:v>
                </c:pt>
                <c:pt idx="181">
                  <c:v>1.8626854607450423</c:v>
                </c:pt>
                <c:pt idx="182">
                  <c:v>1.8608561874423692</c:v>
                </c:pt>
                <c:pt idx="183">
                  <c:v>1.8590593777336697</c:v>
                </c:pt>
                <c:pt idx="184">
                  <c:v>1.8572944554978068</c:v>
                </c:pt>
                <c:pt idx="185">
                  <c:v>1.8555608548347542</c:v>
                </c:pt>
                <c:pt idx="186">
                  <c:v>1.8538580198905008</c:v>
                </c:pt>
                <c:pt idx="187">
                  <c:v>1.8521854046755639</c:v>
                </c:pt>
                <c:pt idx="188">
                  <c:v>1.8505424728869979</c:v>
                </c:pt>
                <c:pt idx="189">
                  <c:v>1.8489286977424564</c:v>
                </c:pt>
                <c:pt idx="190">
                  <c:v>1.8473435618081979</c:v>
                </c:pt>
                <c:pt idx="191">
                  <c:v>1.8457865568304033</c:v>
                </c:pt>
                <c:pt idx="192">
                  <c:v>1.8442571835779169</c:v>
                </c:pt>
                <c:pt idx="193">
                  <c:v>1.8427549516792476</c:v>
                </c:pt>
                <c:pt idx="194">
                  <c:v>1.8412793794627085</c:v>
                </c:pt>
                <c:pt idx="195">
                  <c:v>1.8398299938073823</c:v>
                </c:pt>
                <c:pt idx="196">
                  <c:v>1.8384063299886482</c:v>
                </c:pt>
                <c:pt idx="197">
                  <c:v>1.8370079315266814</c:v>
                </c:pt>
                <c:pt idx="198">
                  <c:v>1.8356343500452148</c:v>
                </c:pt>
                <c:pt idx="199">
                  <c:v>1.8342851451251434</c:v>
                </c:pt>
                <c:pt idx="200">
                  <c:v>1.832959884160948</c:v>
                </c:pt>
                <c:pt idx="201">
                  <c:v>1.8316581422268434</c:v>
                </c:pt>
                <c:pt idx="202">
                  <c:v>1.83037950193804</c:v>
                </c:pt>
                <c:pt idx="203">
                  <c:v>1.8291235533146768</c:v>
                </c:pt>
                <c:pt idx="204">
                  <c:v>1.8278898936549695</c:v>
                </c:pt>
                <c:pt idx="205">
                  <c:v>1.8266781274037285</c:v>
                </c:pt>
                <c:pt idx="206">
                  <c:v>1.825487866023408</c:v>
                </c:pt>
                <c:pt idx="207">
                  <c:v>1.8243187278738899</c:v>
                </c:pt>
                <c:pt idx="208">
                  <c:v>1.8231703380878765</c:v>
                </c:pt>
                <c:pt idx="209">
                  <c:v>1.8220423284486857</c:v>
                </c:pt>
                <c:pt idx="210">
                  <c:v>1.8209343372763205</c:v>
                </c:pt>
                <c:pt idx="211">
                  <c:v>1.8198460093093807</c:v>
                </c:pt>
                <c:pt idx="212">
                  <c:v>1.8187769955892472</c:v>
                </c:pt>
                <c:pt idx="213">
                  <c:v>1.8177269533521128</c:v>
                </c:pt>
                <c:pt idx="214">
                  <c:v>1.8166955459170679</c:v>
                </c:pt>
                <c:pt idx="215">
                  <c:v>1.8156824425763438</c:v>
                </c:pt>
                <c:pt idx="216">
                  <c:v>1.8146873184929879</c:v>
                </c:pt>
                <c:pt idx="217">
                  <c:v>1.8137098545948058</c:v>
                </c:pt>
                <c:pt idx="218">
                  <c:v>1.8127497374703421</c:v>
                </c:pt>
              </c:numCache>
            </c:numRef>
          </c:yVal>
        </c:ser>
        <c:axId val="173264896"/>
        <c:axId val="173266816"/>
      </c:scatterChart>
      <c:valAx>
        <c:axId val="173264896"/>
        <c:scaling>
          <c:orientation val="minMax"/>
          <c:max val="230"/>
          <c:min val="0"/>
        </c:scaling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Time (s)</a:t>
                </a:r>
              </a:p>
            </c:rich>
          </c:tx>
        </c:title>
        <c:numFmt formatCode="General" sourceLinked="1"/>
        <c:tickLblPos val="nextTo"/>
        <c:crossAx val="173266816"/>
        <c:crosses val="autoZero"/>
        <c:crossBetween val="midCat"/>
      </c:valAx>
      <c:valAx>
        <c:axId val="173266816"/>
        <c:scaling>
          <c:orientation val="minMax"/>
          <c:max val="7"/>
          <c:min val="0.5"/>
        </c:scaling>
        <c:axPos val="l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Voltage (V)</a:t>
                </a:r>
              </a:p>
            </c:rich>
          </c:tx>
        </c:title>
        <c:numFmt formatCode="General" sourceLinked="1"/>
        <c:tickLblPos val="nextTo"/>
        <c:crossAx val="173264896"/>
        <c:crosses val="autoZero"/>
        <c:crossBetween val="midCat"/>
      </c:valAx>
    </c:plotArea>
    <c:legend>
      <c:legendPos val="r"/>
    </c:legend>
    <c:plotVisOnly val="1"/>
  </c:chart>
  <c:printSettings>
    <c:headerFooter/>
    <c:pageMargins b="0.75000000000000167" l="0.70000000000000062" r="0.70000000000000062" t="0.75000000000000167" header="0.30000000000000032" footer="0.30000000000000032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nl-NL"/>
  <c:chart>
    <c:plotArea>
      <c:layout/>
      <c:scatterChart>
        <c:scatterStyle val="lineMarker"/>
        <c:ser>
          <c:idx val="0"/>
          <c:order val="0"/>
          <c:tx>
            <c:v>data</c:v>
          </c:tx>
          <c:spPr>
            <a:ln w="28575">
              <a:noFill/>
            </a:ln>
          </c:spPr>
          <c:marker>
            <c:symbol val="diamond"/>
            <c:size val="4"/>
          </c:marker>
          <c:xVal>
            <c:numRef>
              <c:f>oranjewit!$D$8:$D$250</c:f>
              <c:numCache>
                <c:formatCode>General</c:formatCode>
                <c:ptCount val="243"/>
                <c:pt idx="0">
                  <c:v>0</c:v>
                </c:pt>
                <c:pt idx="1">
                  <c:v>1.0000000000200004</c:v>
                </c:pt>
                <c:pt idx="2">
                  <c:v>1.9999999999799989</c:v>
                </c:pt>
                <c:pt idx="3">
                  <c:v>2.9999999999999991</c:v>
                </c:pt>
                <c:pt idx="4">
                  <c:v>4.00000000002</c:v>
                </c:pt>
                <c:pt idx="5">
                  <c:v>4.9999999999800018</c:v>
                </c:pt>
                <c:pt idx="6">
                  <c:v>6.0000000000000018</c:v>
                </c:pt>
                <c:pt idx="7">
                  <c:v>7.0000000000200027</c:v>
                </c:pt>
                <c:pt idx="8">
                  <c:v>7.9999999999799973</c:v>
                </c:pt>
                <c:pt idx="9">
                  <c:v>8.9999999999999982</c:v>
                </c:pt>
                <c:pt idx="10">
                  <c:v>10.000000000019998</c:v>
                </c:pt>
                <c:pt idx="11">
                  <c:v>10.99999999998</c:v>
                </c:pt>
                <c:pt idx="12">
                  <c:v>12</c:v>
                </c:pt>
                <c:pt idx="13">
                  <c:v>13.000000000020002</c:v>
                </c:pt>
                <c:pt idx="14">
                  <c:v>13.999999999979996</c:v>
                </c:pt>
                <c:pt idx="15">
                  <c:v>14.999999999999996</c:v>
                </c:pt>
                <c:pt idx="16">
                  <c:v>16.000000000019998</c:v>
                </c:pt>
                <c:pt idx="17">
                  <c:v>16.999999999979998</c:v>
                </c:pt>
                <c:pt idx="18">
                  <c:v>18</c:v>
                </c:pt>
                <c:pt idx="19">
                  <c:v>19.000000000019998</c:v>
                </c:pt>
                <c:pt idx="20">
                  <c:v>19.999999999980002</c:v>
                </c:pt>
                <c:pt idx="21">
                  <c:v>21.000000000000004</c:v>
                </c:pt>
                <c:pt idx="22">
                  <c:v>22.000000000020002</c:v>
                </c:pt>
                <c:pt idx="23">
                  <c:v>22.999999999979998</c:v>
                </c:pt>
                <c:pt idx="24">
                  <c:v>23.999999999999996</c:v>
                </c:pt>
                <c:pt idx="25">
                  <c:v>25.000000000019998</c:v>
                </c:pt>
                <c:pt idx="26">
                  <c:v>25.999999999980002</c:v>
                </c:pt>
                <c:pt idx="27">
                  <c:v>27</c:v>
                </c:pt>
                <c:pt idx="28">
                  <c:v>28.000000000020002</c:v>
                </c:pt>
                <c:pt idx="29">
                  <c:v>28.999999999979995</c:v>
                </c:pt>
                <c:pt idx="30">
                  <c:v>29.999999999999996</c:v>
                </c:pt>
                <c:pt idx="31">
                  <c:v>31.000000000019995</c:v>
                </c:pt>
                <c:pt idx="32">
                  <c:v>31.999999999979995</c:v>
                </c:pt>
                <c:pt idx="33">
                  <c:v>33</c:v>
                </c:pt>
                <c:pt idx="34">
                  <c:v>34.000000000199996</c:v>
                </c:pt>
                <c:pt idx="35">
                  <c:v>34.999999999800011</c:v>
                </c:pt>
                <c:pt idx="36">
                  <c:v>36.000000000000007</c:v>
                </c:pt>
                <c:pt idx="37">
                  <c:v>37.000000000200004</c:v>
                </c:pt>
                <c:pt idx="38">
                  <c:v>37.999999999799996</c:v>
                </c:pt>
                <c:pt idx="39">
                  <c:v>39.000000000000007</c:v>
                </c:pt>
                <c:pt idx="40">
                  <c:v>40.000000000200004</c:v>
                </c:pt>
                <c:pt idx="41">
                  <c:v>40.999999999800004</c:v>
                </c:pt>
                <c:pt idx="42">
                  <c:v>42</c:v>
                </c:pt>
                <c:pt idx="43">
                  <c:v>43.000000000200004</c:v>
                </c:pt>
                <c:pt idx="44">
                  <c:v>43.999999999800004</c:v>
                </c:pt>
                <c:pt idx="45">
                  <c:v>45</c:v>
                </c:pt>
                <c:pt idx="46">
                  <c:v>46.000000000199996</c:v>
                </c:pt>
                <c:pt idx="47">
                  <c:v>46.999999999800004</c:v>
                </c:pt>
                <c:pt idx="48">
                  <c:v>48</c:v>
                </c:pt>
                <c:pt idx="49">
                  <c:v>49.000000000199996</c:v>
                </c:pt>
                <c:pt idx="50">
                  <c:v>49.999999999800011</c:v>
                </c:pt>
                <c:pt idx="51">
                  <c:v>51.000000000000007</c:v>
                </c:pt>
                <c:pt idx="52">
                  <c:v>52.000000000200004</c:v>
                </c:pt>
                <c:pt idx="53">
                  <c:v>52.999999999799996</c:v>
                </c:pt>
                <c:pt idx="54">
                  <c:v>54.000000000000007</c:v>
                </c:pt>
                <c:pt idx="55">
                  <c:v>55.000000000200004</c:v>
                </c:pt>
                <c:pt idx="56">
                  <c:v>55.999999999800004</c:v>
                </c:pt>
                <c:pt idx="57">
                  <c:v>57</c:v>
                </c:pt>
                <c:pt idx="58">
                  <c:v>58.000000000200004</c:v>
                </c:pt>
                <c:pt idx="59">
                  <c:v>58.999999999800004</c:v>
                </c:pt>
                <c:pt idx="60">
                  <c:v>60</c:v>
                </c:pt>
                <c:pt idx="61">
                  <c:v>61.000000000199996</c:v>
                </c:pt>
                <c:pt idx="62">
                  <c:v>61.999999999800004</c:v>
                </c:pt>
                <c:pt idx="63">
                  <c:v>63</c:v>
                </c:pt>
                <c:pt idx="64">
                  <c:v>64.000000000200004</c:v>
                </c:pt>
                <c:pt idx="65">
                  <c:v>64.999999999800011</c:v>
                </c:pt>
                <c:pt idx="66">
                  <c:v>66</c:v>
                </c:pt>
                <c:pt idx="67">
                  <c:v>67.000000000200004</c:v>
                </c:pt>
                <c:pt idx="68">
                  <c:v>67.999999999799996</c:v>
                </c:pt>
                <c:pt idx="69">
                  <c:v>69.000000000000014</c:v>
                </c:pt>
                <c:pt idx="70">
                  <c:v>70.000000000200004</c:v>
                </c:pt>
                <c:pt idx="71">
                  <c:v>70.999999999799996</c:v>
                </c:pt>
                <c:pt idx="72">
                  <c:v>72</c:v>
                </c:pt>
                <c:pt idx="73">
                  <c:v>73.000000000200004</c:v>
                </c:pt>
                <c:pt idx="74">
                  <c:v>73.999999999799996</c:v>
                </c:pt>
                <c:pt idx="75">
                  <c:v>75</c:v>
                </c:pt>
                <c:pt idx="76">
                  <c:v>76.000000000200004</c:v>
                </c:pt>
                <c:pt idx="77">
                  <c:v>76.999999999800011</c:v>
                </c:pt>
                <c:pt idx="78">
                  <c:v>78</c:v>
                </c:pt>
                <c:pt idx="79">
                  <c:v>79.000000000200004</c:v>
                </c:pt>
                <c:pt idx="80">
                  <c:v>79.999999999800011</c:v>
                </c:pt>
                <c:pt idx="81">
                  <c:v>81</c:v>
                </c:pt>
                <c:pt idx="82">
                  <c:v>82.000000000200004</c:v>
                </c:pt>
                <c:pt idx="83">
                  <c:v>82.999999999799996</c:v>
                </c:pt>
                <c:pt idx="84">
                  <c:v>84.000000000000014</c:v>
                </c:pt>
                <c:pt idx="85">
                  <c:v>85.000000000200004</c:v>
                </c:pt>
                <c:pt idx="86">
                  <c:v>85.999999999799996</c:v>
                </c:pt>
                <c:pt idx="87">
                  <c:v>87</c:v>
                </c:pt>
                <c:pt idx="88">
                  <c:v>88.000000000200004</c:v>
                </c:pt>
                <c:pt idx="89">
                  <c:v>88.999999999799996</c:v>
                </c:pt>
                <c:pt idx="90">
                  <c:v>90</c:v>
                </c:pt>
                <c:pt idx="91">
                  <c:v>91.000000000200004</c:v>
                </c:pt>
                <c:pt idx="92">
                  <c:v>91.999999999800011</c:v>
                </c:pt>
                <c:pt idx="93">
                  <c:v>93</c:v>
                </c:pt>
                <c:pt idx="94">
                  <c:v>94.000000000200004</c:v>
                </c:pt>
                <c:pt idx="95">
                  <c:v>94.999999999799996</c:v>
                </c:pt>
                <c:pt idx="96">
                  <c:v>95.999999999999986</c:v>
                </c:pt>
                <c:pt idx="97">
                  <c:v>97.000000000200018</c:v>
                </c:pt>
                <c:pt idx="98">
                  <c:v>97.999999999800011</c:v>
                </c:pt>
                <c:pt idx="99">
                  <c:v>99.000000000000014</c:v>
                </c:pt>
                <c:pt idx="100">
                  <c:v>100.0000000002</c:v>
                </c:pt>
                <c:pt idx="101">
                  <c:v>100.9999999998</c:v>
                </c:pt>
                <c:pt idx="102">
                  <c:v>102</c:v>
                </c:pt>
                <c:pt idx="103">
                  <c:v>103.00000000019999</c:v>
                </c:pt>
                <c:pt idx="104">
                  <c:v>103.9999999998</c:v>
                </c:pt>
                <c:pt idx="105">
                  <c:v>105.00000000000001</c:v>
                </c:pt>
                <c:pt idx="106">
                  <c:v>106.0000000002</c:v>
                </c:pt>
                <c:pt idx="107">
                  <c:v>106.99999999980001</c:v>
                </c:pt>
                <c:pt idx="108">
                  <c:v>108</c:v>
                </c:pt>
                <c:pt idx="109">
                  <c:v>109.0000000002</c:v>
                </c:pt>
                <c:pt idx="110">
                  <c:v>109.9999999998</c:v>
                </c:pt>
                <c:pt idx="111">
                  <c:v>110.99999999999999</c:v>
                </c:pt>
                <c:pt idx="112">
                  <c:v>112.00000000020002</c:v>
                </c:pt>
                <c:pt idx="113">
                  <c:v>112.99999999980001</c:v>
                </c:pt>
                <c:pt idx="114">
                  <c:v>114.00000000000001</c:v>
                </c:pt>
                <c:pt idx="115">
                  <c:v>115.0000000002</c:v>
                </c:pt>
                <c:pt idx="116">
                  <c:v>115.9999999998</c:v>
                </c:pt>
                <c:pt idx="117">
                  <c:v>117</c:v>
                </c:pt>
                <c:pt idx="118">
                  <c:v>118.00000000019999</c:v>
                </c:pt>
                <c:pt idx="119">
                  <c:v>118.9999999998</c:v>
                </c:pt>
                <c:pt idx="120">
                  <c:v>120</c:v>
                </c:pt>
                <c:pt idx="121">
                  <c:v>121.0000000002</c:v>
                </c:pt>
                <c:pt idx="122">
                  <c:v>121.9999999998</c:v>
                </c:pt>
                <c:pt idx="123">
                  <c:v>122.99999999999999</c:v>
                </c:pt>
                <c:pt idx="124">
                  <c:v>124.00000000019999</c:v>
                </c:pt>
                <c:pt idx="125">
                  <c:v>124.99999999979998</c:v>
                </c:pt>
                <c:pt idx="126">
                  <c:v>125.99999999999997</c:v>
                </c:pt>
                <c:pt idx="127">
                  <c:v>127.0000000002</c:v>
                </c:pt>
                <c:pt idx="128">
                  <c:v>127.9999999998</c:v>
                </c:pt>
                <c:pt idx="129">
                  <c:v>129</c:v>
                </c:pt>
                <c:pt idx="130">
                  <c:v>130.0000000002</c:v>
                </c:pt>
                <c:pt idx="131">
                  <c:v>130.9999999998</c:v>
                </c:pt>
                <c:pt idx="132">
                  <c:v>131.99999999999997</c:v>
                </c:pt>
                <c:pt idx="133">
                  <c:v>133.00000000019998</c:v>
                </c:pt>
                <c:pt idx="134">
                  <c:v>133.99999999979997</c:v>
                </c:pt>
                <c:pt idx="135">
                  <c:v>135</c:v>
                </c:pt>
                <c:pt idx="136">
                  <c:v>136.0000000002</c:v>
                </c:pt>
                <c:pt idx="137">
                  <c:v>136.9999999998</c:v>
                </c:pt>
                <c:pt idx="138">
                  <c:v>138</c:v>
                </c:pt>
                <c:pt idx="139">
                  <c:v>139.00000000019998</c:v>
                </c:pt>
                <c:pt idx="140">
                  <c:v>139.99999999979997</c:v>
                </c:pt>
                <c:pt idx="141">
                  <c:v>140.99999999999997</c:v>
                </c:pt>
                <c:pt idx="142">
                  <c:v>142.0000000002</c:v>
                </c:pt>
                <c:pt idx="143">
                  <c:v>142.9999999998</c:v>
                </c:pt>
                <c:pt idx="144">
                  <c:v>144</c:v>
                </c:pt>
                <c:pt idx="145">
                  <c:v>145.0000000002</c:v>
                </c:pt>
                <c:pt idx="146">
                  <c:v>145.9999999998</c:v>
                </c:pt>
                <c:pt idx="147">
                  <c:v>146.99999999999997</c:v>
                </c:pt>
                <c:pt idx="148">
                  <c:v>148.00000000019998</c:v>
                </c:pt>
                <c:pt idx="149">
                  <c:v>148.99999999979997</c:v>
                </c:pt>
                <c:pt idx="150">
                  <c:v>150</c:v>
                </c:pt>
                <c:pt idx="151">
                  <c:v>151.0000000002</c:v>
                </c:pt>
                <c:pt idx="152">
                  <c:v>151.9999999998</c:v>
                </c:pt>
                <c:pt idx="153">
                  <c:v>153</c:v>
                </c:pt>
                <c:pt idx="154">
                  <c:v>154.00000000019998</c:v>
                </c:pt>
                <c:pt idx="155">
                  <c:v>154.99999999979997</c:v>
                </c:pt>
                <c:pt idx="156">
                  <c:v>155.99999999999997</c:v>
                </c:pt>
                <c:pt idx="157">
                  <c:v>157.0000000002</c:v>
                </c:pt>
                <c:pt idx="158">
                  <c:v>157.9999999998</c:v>
                </c:pt>
                <c:pt idx="159">
                  <c:v>159</c:v>
                </c:pt>
                <c:pt idx="160">
                  <c:v>160.0000000002</c:v>
                </c:pt>
                <c:pt idx="161">
                  <c:v>160.9999999998</c:v>
                </c:pt>
                <c:pt idx="162">
                  <c:v>161.99999999999997</c:v>
                </c:pt>
                <c:pt idx="163">
                  <c:v>163.00000000019998</c:v>
                </c:pt>
                <c:pt idx="164">
                  <c:v>163.99999999979997</c:v>
                </c:pt>
                <c:pt idx="165">
                  <c:v>165</c:v>
                </c:pt>
                <c:pt idx="166">
                  <c:v>166.0000000002</c:v>
                </c:pt>
                <c:pt idx="167">
                  <c:v>166.9999999998</c:v>
                </c:pt>
                <c:pt idx="168">
                  <c:v>168</c:v>
                </c:pt>
                <c:pt idx="169">
                  <c:v>169.00000000019998</c:v>
                </c:pt>
                <c:pt idx="170">
                  <c:v>169.99999999979997</c:v>
                </c:pt>
                <c:pt idx="171">
                  <c:v>170.99999999999997</c:v>
                </c:pt>
                <c:pt idx="172">
                  <c:v>172.0000000002</c:v>
                </c:pt>
                <c:pt idx="173">
                  <c:v>172.9999999998</c:v>
                </c:pt>
                <c:pt idx="174">
                  <c:v>174</c:v>
                </c:pt>
                <c:pt idx="175">
                  <c:v>175.0000000002</c:v>
                </c:pt>
                <c:pt idx="176">
                  <c:v>175.9999999998</c:v>
                </c:pt>
                <c:pt idx="177">
                  <c:v>176.99999999999997</c:v>
                </c:pt>
                <c:pt idx="178">
                  <c:v>178.00000000019998</c:v>
                </c:pt>
                <c:pt idx="179">
                  <c:v>178.99999999979997</c:v>
                </c:pt>
                <c:pt idx="180">
                  <c:v>180</c:v>
                </c:pt>
                <c:pt idx="181">
                  <c:v>181.0000000002</c:v>
                </c:pt>
                <c:pt idx="182">
                  <c:v>181.9999999998</c:v>
                </c:pt>
                <c:pt idx="183">
                  <c:v>183</c:v>
                </c:pt>
                <c:pt idx="184">
                  <c:v>184.00000000019998</c:v>
                </c:pt>
                <c:pt idx="185">
                  <c:v>184.99999999979997</c:v>
                </c:pt>
                <c:pt idx="186">
                  <c:v>185.99999999999997</c:v>
                </c:pt>
                <c:pt idx="187">
                  <c:v>187.0000000002</c:v>
                </c:pt>
                <c:pt idx="188">
                  <c:v>187.9999999998</c:v>
                </c:pt>
                <c:pt idx="189">
                  <c:v>189</c:v>
                </c:pt>
                <c:pt idx="190">
                  <c:v>190.0000000002</c:v>
                </c:pt>
                <c:pt idx="191">
                  <c:v>190.9999999998</c:v>
                </c:pt>
                <c:pt idx="192">
                  <c:v>191.99999999999997</c:v>
                </c:pt>
                <c:pt idx="193">
                  <c:v>193.00000000019998</c:v>
                </c:pt>
                <c:pt idx="194">
                  <c:v>193.99999999979997</c:v>
                </c:pt>
                <c:pt idx="195">
                  <c:v>195</c:v>
                </c:pt>
                <c:pt idx="196">
                  <c:v>196.0000000002</c:v>
                </c:pt>
                <c:pt idx="197">
                  <c:v>196.9999999998</c:v>
                </c:pt>
                <c:pt idx="198">
                  <c:v>198</c:v>
                </c:pt>
                <c:pt idx="199">
                  <c:v>199.00000000019998</c:v>
                </c:pt>
                <c:pt idx="200">
                  <c:v>199.99999999979997</c:v>
                </c:pt>
                <c:pt idx="201">
                  <c:v>200.99999999999997</c:v>
                </c:pt>
                <c:pt idx="202">
                  <c:v>202.0000000002</c:v>
                </c:pt>
                <c:pt idx="203">
                  <c:v>202.9999999998</c:v>
                </c:pt>
                <c:pt idx="204">
                  <c:v>204</c:v>
                </c:pt>
                <c:pt idx="205">
                  <c:v>205.0000000002</c:v>
                </c:pt>
                <c:pt idx="206">
                  <c:v>205.9999999998</c:v>
                </c:pt>
                <c:pt idx="207">
                  <c:v>206.99999999999997</c:v>
                </c:pt>
                <c:pt idx="208">
                  <c:v>208.00000000019998</c:v>
                </c:pt>
                <c:pt idx="209">
                  <c:v>208.99999999979997</c:v>
                </c:pt>
                <c:pt idx="210">
                  <c:v>210</c:v>
                </c:pt>
                <c:pt idx="211">
                  <c:v>211.0000000002</c:v>
                </c:pt>
                <c:pt idx="212">
                  <c:v>211.9999999998</c:v>
                </c:pt>
                <c:pt idx="213">
                  <c:v>213</c:v>
                </c:pt>
              </c:numCache>
            </c:numRef>
          </c:xVal>
          <c:yVal>
            <c:numRef>
              <c:f>oranjewit!$E$8:$E$250</c:f>
              <c:numCache>
                <c:formatCode>General</c:formatCode>
                <c:ptCount val="243"/>
                <c:pt idx="0">
                  <c:v>6.1959838867199997</c:v>
                </c:pt>
                <c:pt idx="1">
                  <c:v>4.6197509765599998</c:v>
                </c:pt>
                <c:pt idx="2">
                  <c:v>4.3853759765599998</c:v>
                </c:pt>
                <c:pt idx="3">
                  <c:v>4.2404174804699997</c:v>
                </c:pt>
                <c:pt idx="4">
                  <c:v>4.1360473632800003</c:v>
                </c:pt>
                <c:pt idx="5">
                  <c:v>4.0505981445300003</c:v>
                </c:pt>
                <c:pt idx="6">
                  <c:v>3.974609375</c:v>
                </c:pt>
                <c:pt idx="7">
                  <c:v>3.91235351563</c:v>
                </c:pt>
                <c:pt idx="8">
                  <c:v>3.8546752929700001</c:v>
                </c:pt>
                <c:pt idx="9">
                  <c:v>3.8031005859399998</c:v>
                </c:pt>
                <c:pt idx="10">
                  <c:v>3.7539672851599999</c:v>
                </c:pt>
                <c:pt idx="11">
                  <c:v>3.7103271484399998</c:v>
                </c:pt>
                <c:pt idx="12">
                  <c:v>3.66943359375</c:v>
                </c:pt>
                <c:pt idx="13">
                  <c:v>3.6288452148400001</c:v>
                </c:pt>
                <c:pt idx="14">
                  <c:v>3.5934448242200001</c:v>
                </c:pt>
                <c:pt idx="15">
                  <c:v>3.5595703125</c:v>
                </c:pt>
                <c:pt idx="16">
                  <c:v>3.5244750976599999</c:v>
                </c:pt>
                <c:pt idx="17">
                  <c:v>3.4921264648400001</c:v>
                </c:pt>
                <c:pt idx="18">
                  <c:v>3.4622192382799999</c:v>
                </c:pt>
                <c:pt idx="19">
                  <c:v>3.4304809570299999</c:v>
                </c:pt>
                <c:pt idx="20">
                  <c:v>3.4039306640600002</c:v>
                </c:pt>
                <c:pt idx="21">
                  <c:v>3.3758544921899998</c:v>
                </c:pt>
                <c:pt idx="22">
                  <c:v>3.3477783203100002</c:v>
                </c:pt>
                <c:pt idx="23">
                  <c:v>3.3212280273400001</c:v>
                </c:pt>
                <c:pt idx="24">
                  <c:v>3.2958984375</c:v>
                </c:pt>
                <c:pt idx="25">
                  <c:v>3.2693481445299999</c:v>
                </c:pt>
                <c:pt idx="26">
                  <c:v>3.2461547851599999</c:v>
                </c:pt>
                <c:pt idx="27">
                  <c:v>3.2232666015600002</c:v>
                </c:pt>
                <c:pt idx="28">
                  <c:v>3.1982421875</c:v>
                </c:pt>
                <c:pt idx="29">
                  <c:v>3.1753540039099999</c:v>
                </c:pt>
                <c:pt idx="30">
                  <c:v>3.1539916992200001</c:v>
                </c:pt>
                <c:pt idx="31">
                  <c:v>3.1295776367200001</c:v>
                </c:pt>
                <c:pt idx="32">
                  <c:v>3.1100463867200001</c:v>
                </c:pt>
                <c:pt idx="33">
                  <c:v>3.0880737304700001</c:v>
                </c:pt>
                <c:pt idx="34">
                  <c:v>3.0679321289099999</c:v>
                </c:pt>
                <c:pt idx="35">
                  <c:v>3.0471801757799999</c:v>
                </c:pt>
                <c:pt idx="36">
                  <c:v>3.0270385742200001</c:v>
                </c:pt>
                <c:pt idx="37">
                  <c:v>3.0078125</c:v>
                </c:pt>
                <c:pt idx="38">
                  <c:v>2.9864501953100002</c:v>
                </c:pt>
                <c:pt idx="39">
                  <c:v>2.9681396484399998</c:v>
                </c:pt>
                <c:pt idx="40">
                  <c:v>2.9495239257799999</c:v>
                </c:pt>
                <c:pt idx="41">
                  <c:v>2.9299926757799999</c:v>
                </c:pt>
                <c:pt idx="42">
                  <c:v>2.9119873046899998</c:v>
                </c:pt>
                <c:pt idx="43">
                  <c:v>2.8939819335900001</c:v>
                </c:pt>
                <c:pt idx="44">
                  <c:v>2.8762817382799999</c:v>
                </c:pt>
                <c:pt idx="45">
                  <c:v>2.86010742188</c:v>
                </c:pt>
                <c:pt idx="46">
                  <c:v>2.8414916992200001</c:v>
                </c:pt>
                <c:pt idx="47">
                  <c:v>2.8250122070299999</c:v>
                </c:pt>
                <c:pt idx="48">
                  <c:v>2.80883789063</c:v>
                </c:pt>
                <c:pt idx="49">
                  <c:v>2.7914428710900001</c:v>
                </c:pt>
                <c:pt idx="50">
                  <c:v>2.7734375</c:v>
                </c:pt>
                <c:pt idx="51">
                  <c:v>2.7590942382799999</c:v>
                </c:pt>
                <c:pt idx="52">
                  <c:v>2.744140625</c:v>
                </c:pt>
                <c:pt idx="53">
                  <c:v>2.7267456054700001</c:v>
                </c:pt>
                <c:pt idx="54">
                  <c:v>2.7117919921899998</c:v>
                </c:pt>
                <c:pt idx="55">
                  <c:v>2.6968383789099999</c:v>
                </c:pt>
                <c:pt idx="56">
                  <c:v>2.6828002929700001</c:v>
                </c:pt>
                <c:pt idx="57">
                  <c:v>2.6678466796899998</c:v>
                </c:pt>
                <c:pt idx="58">
                  <c:v>2.6516723632799999</c:v>
                </c:pt>
                <c:pt idx="59">
                  <c:v>2.6388549804700001</c:v>
                </c:pt>
                <c:pt idx="60">
                  <c:v>2.62451171875</c:v>
                </c:pt>
                <c:pt idx="61">
                  <c:v>2.6107788085900001</c:v>
                </c:pt>
                <c:pt idx="62">
                  <c:v>2.5970458984399998</c:v>
                </c:pt>
                <c:pt idx="63">
                  <c:v>2.5836181640600002</c:v>
                </c:pt>
                <c:pt idx="64">
                  <c:v>2.5704956054700001</c:v>
                </c:pt>
                <c:pt idx="65">
                  <c:v>2.5582885742200001</c:v>
                </c:pt>
                <c:pt idx="66">
                  <c:v>2.5454711914099999</c:v>
                </c:pt>
                <c:pt idx="67">
                  <c:v>2.5323486328100002</c:v>
                </c:pt>
                <c:pt idx="68">
                  <c:v>2.51953125</c:v>
                </c:pt>
                <c:pt idx="69">
                  <c:v>2.5064086914099999</c:v>
                </c:pt>
                <c:pt idx="70">
                  <c:v>2.4935913085900001</c:v>
                </c:pt>
                <c:pt idx="71">
                  <c:v>2.4832153320299999</c:v>
                </c:pt>
                <c:pt idx="72">
                  <c:v>2.46826171875</c:v>
                </c:pt>
                <c:pt idx="73">
                  <c:v>2.4578857421899998</c:v>
                </c:pt>
                <c:pt idx="74">
                  <c:v>2.4472045898400001</c:v>
                </c:pt>
                <c:pt idx="75">
                  <c:v>2.4365234375</c:v>
                </c:pt>
                <c:pt idx="76">
                  <c:v>2.42431640625</c:v>
                </c:pt>
                <c:pt idx="77">
                  <c:v>2.41455078125</c:v>
                </c:pt>
                <c:pt idx="78">
                  <c:v>2.4029541015600002</c:v>
                </c:pt>
                <c:pt idx="79">
                  <c:v>2.39013671875</c:v>
                </c:pt>
                <c:pt idx="80">
                  <c:v>2.3797607421899998</c:v>
                </c:pt>
                <c:pt idx="81">
                  <c:v>2.36938476563</c:v>
                </c:pt>
                <c:pt idx="82">
                  <c:v>2.35961914063</c:v>
                </c:pt>
                <c:pt idx="83">
                  <c:v>2.3492431640600002</c:v>
                </c:pt>
                <c:pt idx="84">
                  <c:v>2.3388671875</c:v>
                </c:pt>
                <c:pt idx="85">
                  <c:v>2.3291015625</c:v>
                </c:pt>
                <c:pt idx="86">
                  <c:v>2.3193359375</c:v>
                </c:pt>
                <c:pt idx="87">
                  <c:v>2.3095703125</c:v>
                </c:pt>
                <c:pt idx="88">
                  <c:v>2.3016357421899998</c:v>
                </c:pt>
                <c:pt idx="89">
                  <c:v>2.29125976563</c:v>
                </c:pt>
                <c:pt idx="90">
                  <c:v>2.2808837890600002</c:v>
                </c:pt>
                <c:pt idx="91">
                  <c:v>2.2708129882799999</c:v>
                </c:pt>
                <c:pt idx="92">
                  <c:v>2.2622680664099999</c:v>
                </c:pt>
                <c:pt idx="93">
                  <c:v>2.2549438476599999</c:v>
                </c:pt>
                <c:pt idx="94">
                  <c:v>2.2445678710900001</c:v>
                </c:pt>
                <c:pt idx="95">
                  <c:v>2.23510742188</c:v>
                </c:pt>
                <c:pt idx="96">
                  <c:v>2.22778320313</c:v>
                </c:pt>
                <c:pt idx="97">
                  <c:v>2.2189331054700001</c:v>
                </c:pt>
                <c:pt idx="98">
                  <c:v>2.2113037109399998</c:v>
                </c:pt>
                <c:pt idx="99">
                  <c:v>2.20336914063</c:v>
                </c:pt>
                <c:pt idx="100">
                  <c:v>2.1939086914099999</c:v>
                </c:pt>
                <c:pt idx="101">
                  <c:v>2.1878051757799999</c:v>
                </c:pt>
                <c:pt idx="102">
                  <c:v>2.177734375</c:v>
                </c:pt>
                <c:pt idx="103">
                  <c:v>2.17163085938</c:v>
                </c:pt>
                <c:pt idx="104">
                  <c:v>2.1621704101599999</c:v>
                </c:pt>
                <c:pt idx="105">
                  <c:v>2.1548461914099999</c:v>
                </c:pt>
                <c:pt idx="106">
                  <c:v>2.14965820313</c:v>
                </c:pt>
                <c:pt idx="107">
                  <c:v>2.14111328125</c:v>
                </c:pt>
                <c:pt idx="108">
                  <c:v>2.1347045898400001</c:v>
                </c:pt>
                <c:pt idx="109">
                  <c:v>2.12646484375</c:v>
                </c:pt>
                <c:pt idx="110">
                  <c:v>2.1197509765600002</c:v>
                </c:pt>
                <c:pt idx="111">
                  <c:v>2.1102905273400001</c:v>
                </c:pt>
                <c:pt idx="112">
                  <c:v>2.1047973632799999</c:v>
                </c:pt>
                <c:pt idx="113">
                  <c:v>2.0977783203100002</c:v>
                </c:pt>
                <c:pt idx="114">
                  <c:v>2.0907592773400001</c:v>
                </c:pt>
                <c:pt idx="115">
                  <c:v>2.0843505859399998</c:v>
                </c:pt>
                <c:pt idx="116">
                  <c:v>2.0791625976599999</c:v>
                </c:pt>
                <c:pt idx="117">
                  <c:v>2.0724487304700001</c:v>
                </c:pt>
                <c:pt idx="118">
                  <c:v>2.0654296875</c:v>
                </c:pt>
                <c:pt idx="119">
                  <c:v>2.0584106445299999</c:v>
                </c:pt>
                <c:pt idx="120">
                  <c:v>2.0529174804700001</c:v>
                </c:pt>
                <c:pt idx="121">
                  <c:v>2.0477294921899998</c:v>
                </c:pt>
                <c:pt idx="122">
                  <c:v>2.0394897460900001</c:v>
                </c:pt>
                <c:pt idx="123">
                  <c:v>2.03491210938</c:v>
                </c:pt>
                <c:pt idx="124">
                  <c:v>2.0285034179700001</c:v>
                </c:pt>
                <c:pt idx="125">
                  <c:v>2.0263671875</c:v>
                </c:pt>
                <c:pt idx="126">
                  <c:v>2.0181274414099999</c:v>
                </c:pt>
                <c:pt idx="127">
                  <c:v>2.0123291015600002</c:v>
                </c:pt>
                <c:pt idx="128">
                  <c:v>2.0065307617200001</c:v>
                </c:pt>
                <c:pt idx="129">
                  <c:v>2.0013427734399998</c:v>
                </c:pt>
                <c:pt idx="130">
                  <c:v>1.99584960938</c:v>
                </c:pt>
                <c:pt idx="131">
                  <c:v>1.9912719726599999</c:v>
                </c:pt>
                <c:pt idx="132">
                  <c:v>1.98669433594</c:v>
                </c:pt>
                <c:pt idx="133">
                  <c:v>1.98059082031</c:v>
                </c:pt>
                <c:pt idx="134">
                  <c:v>1.9754028320300001</c:v>
                </c:pt>
                <c:pt idx="135">
                  <c:v>1.97021484375</c:v>
                </c:pt>
                <c:pt idx="136">
                  <c:v>1.96594238281</c:v>
                </c:pt>
                <c:pt idx="137">
                  <c:v>1.9613647460900001</c:v>
                </c:pt>
                <c:pt idx="138">
                  <c:v>1.95617675781</c:v>
                </c:pt>
                <c:pt idx="139">
                  <c:v>1.9515991210900001</c:v>
                </c:pt>
                <c:pt idx="140">
                  <c:v>1.94763183594</c:v>
                </c:pt>
                <c:pt idx="141">
                  <c:v>1.9430541992199999</c:v>
                </c:pt>
                <c:pt idx="142">
                  <c:v>1.9384765625</c:v>
                </c:pt>
                <c:pt idx="143">
                  <c:v>1.9338989257800001</c:v>
                </c:pt>
                <c:pt idx="144">
                  <c:v>1.9290161132800001</c:v>
                </c:pt>
                <c:pt idx="145">
                  <c:v>1.92504882813</c:v>
                </c:pt>
                <c:pt idx="146">
                  <c:v>1.9210815429699999</c:v>
                </c:pt>
                <c:pt idx="147">
                  <c:v>1.91650390625</c:v>
                </c:pt>
                <c:pt idx="148">
                  <c:v>1.91345214844</c:v>
                </c:pt>
                <c:pt idx="149">
                  <c:v>1.90795898438</c:v>
                </c:pt>
                <c:pt idx="150">
                  <c:v>1.904296875</c:v>
                </c:pt>
                <c:pt idx="151">
                  <c:v>1.8991088867199999</c:v>
                </c:pt>
                <c:pt idx="152">
                  <c:v>1.89697265625</c:v>
                </c:pt>
                <c:pt idx="153">
                  <c:v>1.8923950195300001</c:v>
                </c:pt>
                <c:pt idx="154">
                  <c:v>1.8881225585900001</c:v>
                </c:pt>
                <c:pt idx="155">
                  <c:v>1.88232421875</c:v>
                </c:pt>
                <c:pt idx="156">
                  <c:v>1.8820190429699999</c:v>
                </c:pt>
                <c:pt idx="157">
                  <c:v>1.87683105469</c:v>
                </c:pt>
                <c:pt idx="158">
                  <c:v>1.87194824219</c:v>
                </c:pt>
                <c:pt idx="159">
                  <c:v>1.8710327148400001</c:v>
                </c:pt>
                <c:pt idx="160">
                  <c:v>1.86645507813</c:v>
                </c:pt>
                <c:pt idx="161">
                  <c:v>1.86218261719</c:v>
                </c:pt>
                <c:pt idx="162">
                  <c:v>1.8600463867199999</c:v>
                </c:pt>
                <c:pt idx="163">
                  <c:v>1.85607910156</c:v>
                </c:pt>
                <c:pt idx="164">
                  <c:v>1.85241699219</c:v>
                </c:pt>
                <c:pt idx="165">
                  <c:v>1.8508911132800001</c:v>
                </c:pt>
                <c:pt idx="166">
                  <c:v>1.845703125</c:v>
                </c:pt>
                <c:pt idx="167">
                  <c:v>1.84387207031</c:v>
                </c:pt>
                <c:pt idx="168">
                  <c:v>1.8405151367199999</c:v>
                </c:pt>
                <c:pt idx="169">
                  <c:v>1.8362426757800001</c:v>
                </c:pt>
                <c:pt idx="170">
                  <c:v>1.83532714844</c:v>
                </c:pt>
                <c:pt idx="171">
                  <c:v>1.83044433594</c:v>
                </c:pt>
                <c:pt idx="172">
                  <c:v>1.8270874023400001</c:v>
                </c:pt>
                <c:pt idx="173">
                  <c:v>1.82495117188</c:v>
                </c:pt>
                <c:pt idx="174">
                  <c:v>1.8212890625</c:v>
                </c:pt>
                <c:pt idx="175">
                  <c:v>1.8197631835900001</c:v>
                </c:pt>
                <c:pt idx="176">
                  <c:v>1.8161010742199999</c:v>
                </c:pt>
                <c:pt idx="177">
                  <c:v>1.81457519531</c:v>
                </c:pt>
                <c:pt idx="178">
                  <c:v>1.81030273438</c:v>
                </c:pt>
                <c:pt idx="179">
                  <c:v>1.8093872070300001</c:v>
                </c:pt>
                <c:pt idx="180">
                  <c:v>1.80419921875</c:v>
                </c:pt>
                <c:pt idx="181">
                  <c:v>1.80419921875</c:v>
                </c:pt>
                <c:pt idx="182">
                  <c:v>1.80053710938</c:v>
                </c:pt>
                <c:pt idx="183">
                  <c:v>1.7990112304699999</c:v>
                </c:pt>
                <c:pt idx="184">
                  <c:v>1.7947387695300001</c:v>
                </c:pt>
                <c:pt idx="185">
                  <c:v>1.79382324219</c:v>
                </c:pt>
                <c:pt idx="186">
                  <c:v>1.79016113281</c:v>
                </c:pt>
                <c:pt idx="187">
                  <c:v>1.7886352539099999</c:v>
                </c:pt>
                <c:pt idx="188">
                  <c:v>1.7849731445300001</c:v>
                </c:pt>
                <c:pt idx="189">
                  <c:v>1.78344726563</c:v>
                </c:pt>
                <c:pt idx="190">
                  <c:v>1.78100585938</c:v>
                </c:pt>
                <c:pt idx="191">
                  <c:v>1.7782592773400001</c:v>
                </c:pt>
                <c:pt idx="192">
                  <c:v>1.7770385742199999</c:v>
                </c:pt>
                <c:pt idx="193">
                  <c:v>1.7733764648400001</c:v>
                </c:pt>
                <c:pt idx="194">
                  <c:v>1.7733764648400001</c:v>
                </c:pt>
                <c:pt idx="195">
                  <c:v>1.76940917969</c:v>
                </c:pt>
                <c:pt idx="196">
                  <c:v>1.7678833007800001</c:v>
                </c:pt>
                <c:pt idx="197">
                  <c:v>1.7660522460900001</c:v>
                </c:pt>
                <c:pt idx="198">
                  <c:v>1.7626953125</c:v>
                </c:pt>
                <c:pt idx="199">
                  <c:v>1.76086425781</c:v>
                </c:pt>
                <c:pt idx="200">
                  <c:v>1.7578125</c:v>
                </c:pt>
                <c:pt idx="201">
                  <c:v>1.7581176757800001</c:v>
                </c:pt>
                <c:pt idx="202">
                  <c:v>1.75354003906</c:v>
                </c:pt>
                <c:pt idx="203">
                  <c:v>1.7529296875</c:v>
                </c:pt>
                <c:pt idx="204">
                  <c:v>1.7520141601599999</c:v>
                </c:pt>
                <c:pt idx="205">
                  <c:v>1.7489624023400001</c:v>
                </c:pt>
                <c:pt idx="206">
                  <c:v>1.7483520507800001</c:v>
                </c:pt>
                <c:pt idx="207">
                  <c:v>1.74743652344</c:v>
                </c:pt>
                <c:pt idx="208">
                  <c:v>1.74255371094</c:v>
                </c:pt>
                <c:pt idx="209">
                  <c:v>1.7422485351599999</c:v>
                </c:pt>
                <c:pt idx="210">
                  <c:v>1.7410278320300001</c:v>
                </c:pt>
                <c:pt idx="211">
                  <c:v>1.7385864257800001</c:v>
                </c:pt>
                <c:pt idx="212">
                  <c:v>1.73706054688</c:v>
                </c:pt>
                <c:pt idx="213">
                  <c:v>1.73400878906</c:v>
                </c:pt>
              </c:numCache>
            </c:numRef>
          </c:yVal>
        </c:ser>
        <c:ser>
          <c:idx val="1"/>
          <c:order val="1"/>
          <c:tx>
            <c:v>fit</c:v>
          </c:tx>
          <c:marker>
            <c:symbol val="none"/>
          </c:marker>
          <c:xVal>
            <c:numRef>
              <c:f>oranjewit!$D$8:$D$250</c:f>
              <c:numCache>
                <c:formatCode>General</c:formatCode>
                <c:ptCount val="243"/>
                <c:pt idx="0">
                  <c:v>0</c:v>
                </c:pt>
                <c:pt idx="1">
                  <c:v>1.0000000000200004</c:v>
                </c:pt>
                <c:pt idx="2">
                  <c:v>1.9999999999799989</c:v>
                </c:pt>
                <c:pt idx="3">
                  <c:v>2.9999999999999991</c:v>
                </c:pt>
                <c:pt idx="4">
                  <c:v>4.00000000002</c:v>
                </c:pt>
                <c:pt idx="5">
                  <c:v>4.9999999999800018</c:v>
                </c:pt>
                <c:pt idx="6">
                  <c:v>6.0000000000000018</c:v>
                </c:pt>
                <c:pt idx="7">
                  <c:v>7.0000000000200027</c:v>
                </c:pt>
                <c:pt idx="8">
                  <c:v>7.9999999999799973</c:v>
                </c:pt>
                <c:pt idx="9">
                  <c:v>8.9999999999999982</c:v>
                </c:pt>
                <c:pt idx="10">
                  <c:v>10.000000000019998</c:v>
                </c:pt>
                <c:pt idx="11">
                  <c:v>10.99999999998</c:v>
                </c:pt>
                <c:pt idx="12">
                  <c:v>12</c:v>
                </c:pt>
                <c:pt idx="13">
                  <c:v>13.000000000020002</c:v>
                </c:pt>
                <c:pt idx="14">
                  <c:v>13.999999999979996</c:v>
                </c:pt>
                <c:pt idx="15">
                  <c:v>14.999999999999996</c:v>
                </c:pt>
                <c:pt idx="16">
                  <c:v>16.000000000019998</c:v>
                </c:pt>
                <c:pt idx="17">
                  <c:v>16.999999999979998</c:v>
                </c:pt>
                <c:pt idx="18">
                  <c:v>18</c:v>
                </c:pt>
                <c:pt idx="19">
                  <c:v>19.000000000019998</c:v>
                </c:pt>
                <c:pt idx="20">
                  <c:v>19.999999999980002</c:v>
                </c:pt>
                <c:pt idx="21">
                  <c:v>21.000000000000004</c:v>
                </c:pt>
                <c:pt idx="22">
                  <c:v>22.000000000020002</c:v>
                </c:pt>
                <c:pt idx="23">
                  <c:v>22.999999999979998</c:v>
                </c:pt>
                <c:pt idx="24">
                  <c:v>23.999999999999996</c:v>
                </c:pt>
                <c:pt idx="25">
                  <c:v>25.000000000019998</c:v>
                </c:pt>
                <c:pt idx="26">
                  <c:v>25.999999999980002</c:v>
                </c:pt>
                <c:pt idx="27">
                  <c:v>27</c:v>
                </c:pt>
                <c:pt idx="28">
                  <c:v>28.000000000020002</c:v>
                </c:pt>
                <c:pt idx="29">
                  <c:v>28.999999999979995</c:v>
                </c:pt>
                <c:pt idx="30">
                  <c:v>29.999999999999996</c:v>
                </c:pt>
                <c:pt idx="31">
                  <c:v>31.000000000019995</c:v>
                </c:pt>
                <c:pt idx="32">
                  <c:v>31.999999999979995</c:v>
                </c:pt>
                <c:pt idx="33">
                  <c:v>33</c:v>
                </c:pt>
                <c:pt idx="34">
                  <c:v>34.000000000199996</c:v>
                </c:pt>
                <c:pt idx="35">
                  <c:v>34.999999999800011</c:v>
                </c:pt>
                <c:pt idx="36">
                  <c:v>36.000000000000007</c:v>
                </c:pt>
                <c:pt idx="37">
                  <c:v>37.000000000200004</c:v>
                </c:pt>
                <c:pt idx="38">
                  <c:v>37.999999999799996</c:v>
                </c:pt>
                <c:pt idx="39">
                  <c:v>39.000000000000007</c:v>
                </c:pt>
                <c:pt idx="40">
                  <c:v>40.000000000200004</c:v>
                </c:pt>
                <c:pt idx="41">
                  <c:v>40.999999999800004</c:v>
                </c:pt>
                <c:pt idx="42">
                  <c:v>42</c:v>
                </c:pt>
                <c:pt idx="43">
                  <c:v>43.000000000200004</c:v>
                </c:pt>
                <c:pt idx="44">
                  <c:v>43.999999999800004</c:v>
                </c:pt>
                <c:pt idx="45">
                  <c:v>45</c:v>
                </c:pt>
                <c:pt idx="46">
                  <c:v>46.000000000199996</c:v>
                </c:pt>
                <c:pt idx="47">
                  <c:v>46.999999999800004</c:v>
                </c:pt>
                <c:pt idx="48">
                  <c:v>48</c:v>
                </c:pt>
                <c:pt idx="49">
                  <c:v>49.000000000199996</c:v>
                </c:pt>
                <c:pt idx="50">
                  <c:v>49.999999999800011</c:v>
                </c:pt>
                <c:pt idx="51">
                  <c:v>51.000000000000007</c:v>
                </c:pt>
                <c:pt idx="52">
                  <c:v>52.000000000200004</c:v>
                </c:pt>
                <c:pt idx="53">
                  <c:v>52.999999999799996</c:v>
                </c:pt>
                <c:pt idx="54">
                  <c:v>54.000000000000007</c:v>
                </c:pt>
                <c:pt idx="55">
                  <c:v>55.000000000200004</c:v>
                </c:pt>
                <c:pt idx="56">
                  <c:v>55.999999999800004</c:v>
                </c:pt>
                <c:pt idx="57">
                  <c:v>57</c:v>
                </c:pt>
                <c:pt idx="58">
                  <c:v>58.000000000200004</c:v>
                </c:pt>
                <c:pt idx="59">
                  <c:v>58.999999999800004</c:v>
                </c:pt>
                <c:pt idx="60">
                  <c:v>60</c:v>
                </c:pt>
                <c:pt idx="61">
                  <c:v>61.000000000199996</c:v>
                </c:pt>
                <c:pt idx="62">
                  <c:v>61.999999999800004</c:v>
                </c:pt>
                <c:pt idx="63">
                  <c:v>63</c:v>
                </c:pt>
                <c:pt idx="64">
                  <c:v>64.000000000200004</c:v>
                </c:pt>
                <c:pt idx="65">
                  <c:v>64.999999999800011</c:v>
                </c:pt>
                <c:pt idx="66">
                  <c:v>66</c:v>
                </c:pt>
                <c:pt idx="67">
                  <c:v>67.000000000200004</c:v>
                </c:pt>
                <c:pt idx="68">
                  <c:v>67.999999999799996</c:v>
                </c:pt>
                <c:pt idx="69">
                  <c:v>69.000000000000014</c:v>
                </c:pt>
                <c:pt idx="70">
                  <c:v>70.000000000200004</c:v>
                </c:pt>
                <c:pt idx="71">
                  <c:v>70.999999999799996</c:v>
                </c:pt>
                <c:pt idx="72">
                  <c:v>72</c:v>
                </c:pt>
                <c:pt idx="73">
                  <c:v>73.000000000200004</c:v>
                </c:pt>
                <c:pt idx="74">
                  <c:v>73.999999999799996</c:v>
                </c:pt>
                <c:pt idx="75">
                  <c:v>75</c:v>
                </c:pt>
                <c:pt idx="76">
                  <c:v>76.000000000200004</c:v>
                </c:pt>
                <c:pt idx="77">
                  <c:v>76.999999999800011</c:v>
                </c:pt>
                <c:pt idx="78">
                  <c:v>78</c:v>
                </c:pt>
                <c:pt idx="79">
                  <c:v>79.000000000200004</c:v>
                </c:pt>
                <c:pt idx="80">
                  <c:v>79.999999999800011</c:v>
                </c:pt>
                <c:pt idx="81">
                  <c:v>81</c:v>
                </c:pt>
                <c:pt idx="82">
                  <c:v>82.000000000200004</c:v>
                </c:pt>
                <c:pt idx="83">
                  <c:v>82.999999999799996</c:v>
                </c:pt>
                <c:pt idx="84">
                  <c:v>84.000000000000014</c:v>
                </c:pt>
                <c:pt idx="85">
                  <c:v>85.000000000200004</c:v>
                </c:pt>
                <c:pt idx="86">
                  <c:v>85.999999999799996</c:v>
                </c:pt>
                <c:pt idx="87">
                  <c:v>87</c:v>
                </c:pt>
                <c:pt idx="88">
                  <c:v>88.000000000200004</c:v>
                </c:pt>
                <c:pt idx="89">
                  <c:v>88.999999999799996</c:v>
                </c:pt>
                <c:pt idx="90">
                  <c:v>90</c:v>
                </c:pt>
                <c:pt idx="91">
                  <c:v>91.000000000200004</c:v>
                </c:pt>
                <c:pt idx="92">
                  <c:v>91.999999999800011</c:v>
                </c:pt>
                <c:pt idx="93">
                  <c:v>93</c:v>
                </c:pt>
                <c:pt idx="94">
                  <c:v>94.000000000200004</c:v>
                </c:pt>
                <c:pt idx="95">
                  <c:v>94.999999999799996</c:v>
                </c:pt>
                <c:pt idx="96">
                  <c:v>95.999999999999986</c:v>
                </c:pt>
                <c:pt idx="97">
                  <c:v>97.000000000200018</c:v>
                </c:pt>
                <c:pt idx="98">
                  <c:v>97.999999999800011</c:v>
                </c:pt>
                <c:pt idx="99">
                  <c:v>99.000000000000014</c:v>
                </c:pt>
                <c:pt idx="100">
                  <c:v>100.0000000002</c:v>
                </c:pt>
                <c:pt idx="101">
                  <c:v>100.9999999998</c:v>
                </c:pt>
                <c:pt idx="102">
                  <c:v>102</c:v>
                </c:pt>
                <c:pt idx="103">
                  <c:v>103.00000000019999</c:v>
                </c:pt>
                <c:pt idx="104">
                  <c:v>103.9999999998</c:v>
                </c:pt>
                <c:pt idx="105">
                  <c:v>105.00000000000001</c:v>
                </c:pt>
                <c:pt idx="106">
                  <c:v>106.0000000002</c:v>
                </c:pt>
                <c:pt idx="107">
                  <c:v>106.99999999980001</c:v>
                </c:pt>
                <c:pt idx="108">
                  <c:v>108</c:v>
                </c:pt>
                <c:pt idx="109">
                  <c:v>109.0000000002</c:v>
                </c:pt>
                <c:pt idx="110">
                  <c:v>109.9999999998</c:v>
                </c:pt>
                <c:pt idx="111">
                  <c:v>110.99999999999999</c:v>
                </c:pt>
                <c:pt idx="112">
                  <c:v>112.00000000020002</c:v>
                </c:pt>
                <c:pt idx="113">
                  <c:v>112.99999999980001</c:v>
                </c:pt>
                <c:pt idx="114">
                  <c:v>114.00000000000001</c:v>
                </c:pt>
                <c:pt idx="115">
                  <c:v>115.0000000002</c:v>
                </c:pt>
                <c:pt idx="116">
                  <c:v>115.9999999998</c:v>
                </c:pt>
                <c:pt idx="117">
                  <c:v>117</c:v>
                </c:pt>
                <c:pt idx="118">
                  <c:v>118.00000000019999</c:v>
                </c:pt>
                <c:pt idx="119">
                  <c:v>118.9999999998</c:v>
                </c:pt>
                <c:pt idx="120">
                  <c:v>120</c:v>
                </c:pt>
                <c:pt idx="121">
                  <c:v>121.0000000002</c:v>
                </c:pt>
                <c:pt idx="122">
                  <c:v>121.9999999998</c:v>
                </c:pt>
                <c:pt idx="123">
                  <c:v>122.99999999999999</c:v>
                </c:pt>
                <c:pt idx="124">
                  <c:v>124.00000000019999</c:v>
                </c:pt>
                <c:pt idx="125">
                  <c:v>124.99999999979998</c:v>
                </c:pt>
                <c:pt idx="126">
                  <c:v>125.99999999999997</c:v>
                </c:pt>
                <c:pt idx="127">
                  <c:v>127.0000000002</c:v>
                </c:pt>
                <c:pt idx="128">
                  <c:v>127.9999999998</c:v>
                </c:pt>
                <c:pt idx="129">
                  <c:v>129</c:v>
                </c:pt>
                <c:pt idx="130">
                  <c:v>130.0000000002</c:v>
                </c:pt>
                <c:pt idx="131">
                  <c:v>130.9999999998</c:v>
                </c:pt>
                <c:pt idx="132">
                  <c:v>131.99999999999997</c:v>
                </c:pt>
                <c:pt idx="133">
                  <c:v>133.00000000019998</c:v>
                </c:pt>
                <c:pt idx="134">
                  <c:v>133.99999999979997</c:v>
                </c:pt>
                <c:pt idx="135">
                  <c:v>135</c:v>
                </c:pt>
                <c:pt idx="136">
                  <c:v>136.0000000002</c:v>
                </c:pt>
                <c:pt idx="137">
                  <c:v>136.9999999998</c:v>
                </c:pt>
                <c:pt idx="138">
                  <c:v>138</c:v>
                </c:pt>
                <c:pt idx="139">
                  <c:v>139.00000000019998</c:v>
                </c:pt>
                <c:pt idx="140">
                  <c:v>139.99999999979997</c:v>
                </c:pt>
                <c:pt idx="141">
                  <c:v>140.99999999999997</c:v>
                </c:pt>
                <c:pt idx="142">
                  <c:v>142.0000000002</c:v>
                </c:pt>
                <c:pt idx="143">
                  <c:v>142.9999999998</c:v>
                </c:pt>
                <c:pt idx="144">
                  <c:v>144</c:v>
                </c:pt>
                <c:pt idx="145">
                  <c:v>145.0000000002</c:v>
                </c:pt>
                <c:pt idx="146">
                  <c:v>145.9999999998</c:v>
                </c:pt>
                <c:pt idx="147">
                  <c:v>146.99999999999997</c:v>
                </c:pt>
                <c:pt idx="148">
                  <c:v>148.00000000019998</c:v>
                </c:pt>
                <c:pt idx="149">
                  <c:v>148.99999999979997</c:v>
                </c:pt>
                <c:pt idx="150">
                  <c:v>150</c:v>
                </c:pt>
                <c:pt idx="151">
                  <c:v>151.0000000002</c:v>
                </c:pt>
                <c:pt idx="152">
                  <c:v>151.9999999998</c:v>
                </c:pt>
                <c:pt idx="153">
                  <c:v>153</c:v>
                </c:pt>
                <c:pt idx="154">
                  <c:v>154.00000000019998</c:v>
                </c:pt>
                <c:pt idx="155">
                  <c:v>154.99999999979997</c:v>
                </c:pt>
                <c:pt idx="156">
                  <c:v>155.99999999999997</c:v>
                </c:pt>
                <c:pt idx="157">
                  <c:v>157.0000000002</c:v>
                </c:pt>
                <c:pt idx="158">
                  <c:v>157.9999999998</c:v>
                </c:pt>
                <c:pt idx="159">
                  <c:v>159</c:v>
                </c:pt>
                <c:pt idx="160">
                  <c:v>160.0000000002</c:v>
                </c:pt>
                <c:pt idx="161">
                  <c:v>160.9999999998</c:v>
                </c:pt>
                <c:pt idx="162">
                  <c:v>161.99999999999997</c:v>
                </c:pt>
                <c:pt idx="163">
                  <c:v>163.00000000019998</c:v>
                </c:pt>
                <c:pt idx="164">
                  <c:v>163.99999999979997</c:v>
                </c:pt>
                <c:pt idx="165">
                  <c:v>165</c:v>
                </c:pt>
                <c:pt idx="166">
                  <c:v>166.0000000002</c:v>
                </c:pt>
                <c:pt idx="167">
                  <c:v>166.9999999998</c:v>
                </c:pt>
                <c:pt idx="168">
                  <c:v>168</c:v>
                </c:pt>
                <c:pt idx="169">
                  <c:v>169.00000000019998</c:v>
                </c:pt>
                <c:pt idx="170">
                  <c:v>169.99999999979997</c:v>
                </c:pt>
                <c:pt idx="171">
                  <c:v>170.99999999999997</c:v>
                </c:pt>
                <c:pt idx="172">
                  <c:v>172.0000000002</c:v>
                </c:pt>
                <c:pt idx="173">
                  <c:v>172.9999999998</c:v>
                </c:pt>
                <c:pt idx="174">
                  <c:v>174</c:v>
                </c:pt>
                <c:pt idx="175">
                  <c:v>175.0000000002</c:v>
                </c:pt>
                <c:pt idx="176">
                  <c:v>175.9999999998</c:v>
                </c:pt>
                <c:pt idx="177">
                  <c:v>176.99999999999997</c:v>
                </c:pt>
                <c:pt idx="178">
                  <c:v>178.00000000019998</c:v>
                </c:pt>
                <c:pt idx="179">
                  <c:v>178.99999999979997</c:v>
                </c:pt>
                <c:pt idx="180">
                  <c:v>180</c:v>
                </c:pt>
                <c:pt idx="181">
                  <c:v>181.0000000002</c:v>
                </c:pt>
                <c:pt idx="182">
                  <c:v>181.9999999998</c:v>
                </c:pt>
                <c:pt idx="183">
                  <c:v>183</c:v>
                </c:pt>
                <c:pt idx="184">
                  <c:v>184.00000000019998</c:v>
                </c:pt>
                <c:pt idx="185">
                  <c:v>184.99999999979997</c:v>
                </c:pt>
                <c:pt idx="186">
                  <c:v>185.99999999999997</c:v>
                </c:pt>
                <c:pt idx="187">
                  <c:v>187.0000000002</c:v>
                </c:pt>
                <c:pt idx="188">
                  <c:v>187.9999999998</c:v>
                </c:pt>
                <c:pt idx="189">
                  <c:v>189</c:v>
                </c:pt>
                <c:pt idx="190">
                  <c:v>190.0000000002</c:v>
                </c:pt>
                <c:pt idx="191">
                  <c:v>190.9999999998</c:v>
                </c:pt>
                <c:pt idx="192">
                  <c:v>191.99999999999997</c:v>
                </c:pt>
                <c:pt idx="193">
                  <c:v>193.00000000019998</c:v>
                </c:pt>
                <c:pt idx="194">
                  <c:v>193.99999999979997</c:v>
                </c:pt>
                <c:pt idx="195">
                  <c:v>195</c:v>
                </c:pt>
                <c:pt idx="196">
                  <c:v>196.0000000002</c:v>
                </c:pt>
                <c:pt idx="197">
                  <c:v>196.9999999998</c:v>
                </c:pt>
                <c:pt idx="198">
                  <c:v>198</c:v>
                </c:pt>
                <c:pt idx="199">
                  <c:v>199.00000000019998</c:v>
                </c:pt>
                <c:pt idx="200">
                  <c:v>199.99999999979997</c:v>
                </c:pt>
                <c:pt idx="201">
                  <c:v>200.99999999999997</c:v>
                </c:pt>
                <c:pt idx="202">
                  <c:v>202.0000000002</c:v>
                </c:pt>
                <c:pt idx="203">
                  <c:v>202.9999999998</c:v>
                </c:pt>
                <c:pt idx="204">
                  <c:v>204</c:v>
                </c:pt>
                <c:pt idx="205">
                  <c:v>205.0000000002</c:v>
                </c:pt>
                <c:pt idx="206">
                  <c:v>205.9999999998</c:v>
                </c:pt>
                <c:pt idx="207">
                  <c:v>206.99999999999997</c:v>
                </c:pt>
                <c:pt idx="208">
                  <c:v>208.00000000019998</c:v>
                </c:pt>
                <c:pt idx="209">
                  <c:v>208.99999999979997</c:v>
                </c:pt>
                <c:pt idx="210">
                  <c:v>210</c:v>
                </c:pt>
                <c:pt idx="211">
                  <c:v>211.0000000002</c:v>
                </c:pt>
                <c:pt idx="212">
                  <c:v>211.9999999998</c:v>
                </c:pt>
                <c:pt idx="213">
                  <c:v>213</c:v>
                </c:pt>
              </c:numCache>
            </c:numRef>
          </c:xVal>
          <c:yVal>
            <c:numRef>
              <c:f>oranjewit!$F$8:$F$250</c:f>
              <c:numCache>
                <c:formatCode>General</c:formatCode>
                <c:ptCount val="243"/>
                <c:pt idx="0">
                  <c:v>4.3742274197714632</c:v>
                </c:pt>
                <c:pt idx="1">
                  <c:v>4.3247812042875822</c:v>
                </c:pt>
                <c:pt idx="2">
                  <c:v>4.2762668838347366</c:v>
                </c:pt>
                <c:pt idx="3">
                  <c:v>4.228666895316886</c:v>
                </c:pt>
                <c:pt idx="4">
                  <c:v>4.1819640066519916</c:v>
                </c:pt>
                <c:pt idx="5">
                  <c:v>4.1361413105247049</c:v>
                </c:pt>
                <c:pt idx="6">
                  <c:v>4.0911822182575914</c:v>
                </c:pt>
                <c:pt idx="7">
                  <c:v>4.0470704538222213</c:v>
                </c:pt>
                <c:pt idx="8">
                  <c:v>4.0037900479384669</c:v>
                </c:pt>
                <c:pt idx="9">
                  <c:v>3.9613253322857549</c:v>
                </c:pt>
                <c:pt idx="10">
                  <c:v>3.9196609338464308</c:v>
                </c:pt>
                <c:pt idx="11">
                  <c:v>3.8787817693324271</c:v>
                </c:pt>
                <c:pt idx="12">
                  <c:v>3.8386730397176909</c:v>
                </c:pt>
                <c:pt idx="13">
                  <c:v>3.7993202248953741</c:v>
                </c:pt>
                <c:pt idx="14">
                  <c:v>3.7607090784137238</c:v>
                </c:pt>
                <c:pt idx="15">
                  <c:v>3.7228256223118503</c:v>
                </c:pt>
                <c:pt idx="16">
                  <c:v>3.6856561420733476</c:v>
                </c:pt>
                <c:pt idx="17">
                  <c:v>3.6491871816542378</c:v>
                </c:pt>
                <c:pt idx="18">
                  <c:v>3.6134055386052575</c:v>
                </c:pt>
                <c:pt idx="19">
                  <c:v>3.5782982593054564</c:v>
                </c:pt>
                <c:pt idx="20">
                  <c:v>3.5438526342659955</c:v>
                </c:pt>
                <c:pt idx="21">
                  <c:v>3.5100561935230581</c:v>
                </c:pt>
                <c:pt idx="22">
                  <c:v>3.4768967021358872</c:v>
                </c:pt>
                <c:pt idx="23">
                  <c:v>3.4443621557511381</c:v>
                </c:pt>
                <c:pt idx="24">
                  <c:v>3.412440776251394</c:v>
                </c:pt>
                <c:pt idx="25">
                  <c:v>3.3811210075029767</c:v>
                </c:pt>
                <c:pt idx="26">
                  <c:v>3.3503915111663951</c:v>
                </c:pt>
                <c:pt idx="27">
                  <c:v>3.320241162586282</c:v>
                </c:pt>
                <c:pt idx="28">
                  <c:v>3.2906590467751258</c:v>
                </c:pt>
                <c:pt idx="29">
                  <c:v>3.2616344544561544</c:v>
                </c:pt>
                <c:pt idx="30">
                  <c:v>3.2331568781813069</c:v>
                </c:pt>
                <c:pt idx="31">
                  <c:v>3.2052160085377883</c:v>
                </c:pt>
                <c:pt idx="32">
                  <c:v>3.1778017304105024</c:v>
                </c:pt>
                <c:pt idx="33">
                  <c:v>3.1509041193153964</c:v>
                </c:pt>
                <c:pt idx="34">
                  <c:v>3.1245134378117818</c:v>
                </c:pt>
                <c:pt idx="35">
                  <c:v>3.0986201320002666</c:v>
                </c:pt>
                <c:pt idx="36">
                  <c:v>3.0732148279894043</c:v>
                </c:pt>
                <c:pt idx="37">
                  <c:v>3.0482883286002691</c:v>
                </c:pt>
                <c:pt idx="38">
                  <c:v>3.0238316099890055</c:v>
                </c:pt>
                <c:pt idx="39">
                  <c:v>2.9998358183372877</c:v>
                </c:pt>
                <c:pt idx="40">
                  <c:v>2.9762922667351273</c:v>
                </c:pt>
                <c:pt idx="41">
                  <c:v>2.9531924319907903</c:v>
                </c:pt>
                <c:pt idx="42">
                  <c:v>2.9305279515048888</c:v>
                </c:pt>
                <c:pt idx="43">
                  <c:v>2.9082906203261176</c:v>
                </c:pt>
                <c:pt idx="44">
                  <c:v>2.886472388138178</c:v>
                </c:pt>
                <c:pt idx="45">
                  <c:v>2.8650653563072828</c:v>
                </c:pt>
                <c:pt idx="46">
                  <c:v>2.8440617751012542</c:v>
                </c:pt>
                <c:pt idx="47">
                  <c:v>2.8234540408436075</c:v>
                </c:pt>
                <c:pt idx="48">
                  <c:v>2.8032346931248711</c:v>
                </c:pt>
                <c:pt idx="49">
                  <c:v>2.7833964121759682</c:v>
                </c:pt>
                <c:pt idx="50">
                  <c:v>2.7639320161801946</c:v>
                </c:pt>
                <c:pt idx="51">
                  <c:v>2.744834458639259</c:v>
                </c:pt>
                <c:pt idx="52">
                  <c:v>2.7260968258923901</c:v>
                </c:pt>
                <c:pt idx="53">
                  <c:v>2.7077123345774519</c:v>
                </c:pt>
                <c:pt idx="54">
                  <c:v>2.6896743291431129</c:v>
                </c:pt>
                <c:pt idx="55">
                  <c:v>2.6719762795056039</c:v>
                </c:pt>
                <c:pt idx="56">
                  <c:v>2.6546117786506862</c:v>
                </c:pt>
                <c:pt idx="57">
                  <c:v>2.6375745402838531</c:v>
                </c:pt>
                <c:pt idx="58">
                  <c:v>2.6208583966170886</c:v>
                </c:pt>
                <c:pt idx="59">
                  <c:v>2.6044572961038841</c:v>
                </c:pt>
                <c:pt idx="60">
                  <c:v>2.58836530121981</c:v>
                </c:pt>
                <c:pt idx="61">
                  <c:v>2.5725765863720622</c:v>
                </c:pt>
                <c:pt idx="62">
                  <c:v>2.5570854357601491</c:v>
                </c:pt>
                <c:pt idx="63">
                  <c:v>2.5418862412795935</c:v>
                </c:pt>
                <c:pt idx="64">
                  <c:v>2.5269735005474638</c:v>
                </c:pt>
                <c:pt idx="65">
                  <c:v>2.5123418148817502</c:v>
                </c:pt>
                <c:pt idx="66">
                  <c:v>2.4979858873213718</c:v>
                </c:pt>
                <c:pt idx="67">
                  <c:v>2.4839005207612534</c:v>
                </c:pt>
                <c:pt idx="68">
                  <c:v>2.4700806160438074</c:v>
                </c:pt>
                <c:pt idx="69">
                  <c:v>2.4565211700887932</c:v>
                </c:pt>
                <c:pt idx="70">
                  <c:v>2.4432172741318645</c:v>
                </c:pt>
                <c:pt idx="71">
                  <c:v>2.430164111921933</c:v>
                </c:pt>
                <c:pt idx="72">
                  <c:v>2.4173569579547887</c:v>
                </c:pt>
                <c:pt idx="73">
                  <c:v>2.4047911758093719</c:v>
                </c:pt>
                <c:pt idx="74">
                  <c:v>2.3924622164451517</c:v>
                </c:pt>
                <c:pt idx="75">
                  <c:v>2.3803656165337452</c:v>
                </c:pt>
                <c:pt idx="76">
                  <c:v>2.3684969968874952</c:v>
                </c:pt>
                <c:pt idx="77">
                  <c:v>2.3568520608513106</c:v>
                </c:pt>
                <c:pt idx="78">
                  <c:v>2.3454265927268527</c:v>
                </c:pt>
                <c:pt idx="79">
                  <c:v>2.3342164562882917</c:v>
                </c:pt>
                <c:pt idx="80">
                  <c:v>2.323217593263375</c:v>
                </c:pt>
                <c:pt idx="81">
                  <c:v>2.3124260218450359</c:v>
                </c:pt>
                <c:pt idx="82">
                  <c:v>2.3018378352895037</c:v>
                </c:pt>
                <c:pt idx="83">
                  <c:v>2.2914492004816371</c:v>
                </c:pt>
                <c:pt idx="84">
                  <c:v>2.281256356529116</c:v>
                </c:pt>
                <c:pt idx="85">
                  <c:v>2.2712556134383255</c:v>
                </c:pt>
                <c:pt idx="86">
                  <c:v>2.2614433507592904</c:v>
                </c:pt>
                <c:pt idx="87">
                  <c:v>2.251816016257858</c:v>
                </c:pt>
                <c:pt idx="88">
                  <c:v>2.2423701246650491</c:v>
                </c:pt>
                <c:pt idx="89">
                  <c:v>2.2331022563971721</c:v>
                </c:pt>
                <c:pt idx="90">
                  <c:v>2.2240090563016728</c:v>
                </c:pt>
                <c:pt idx="91">
                  <c:v>2.2150872324758755</c:v>
                </c:pt>
                <c:pt idx="92">
                  <c:v>2.2063335550581025</c:v>
                </c:pt>
                <c:pt idx="93">
                  <c:v>2.1977448550431107</c:v>
                </c:pt>
                <c:pt idx="94">
                  <c:v>2.1893180231663649</c:v>
                </c:pt>
                <c:pt idx="95">
                  <c:v>2.1810500087622309</c:v>
                </c:pt>
                <c:pt idx="96">
                  <c:v>2.1729378186451309</c:v>
                </c:pt>
                <c:pt idx="97">
                  <c:v>2.1649785160557196</c:v>
                </c:pt>
                <c:pt idx="98">
                  <c:v>2.1571692195824257</c:v>
                </c:pt>
                <c:pt idx="99">
                  <c:v>2.149507102104681</c:v>
                </c:pt>
                <c:pt idx="100">
                  <c:v>2.141989389797565</c:v>
                </c:pt>
                <c:pt idx="101">
                  <c:v>2.1346133611131797</c:v>
                </c:pt>
                <c:pt idx="102">
                  <c:v>2.1273763457825097</c:v>
                </c:pt>
                <c:pt idx="103">
                  <c:v>2.1202757238752903</c:v>
                </c:pt>
                <c:pt idx="104">
                  <c:v>2.1133089248378956</c:v>
                </c:pt>
                <c:pt idx="105">
                  <c:v>2.1064734265505778</c:v>
                </c:pt>
                <c:pt idx="106">
                  <c:v>2.0997667544394942</c:v>
                </c:pt>
                <c:pt idx="107">
                  <c:v>2.0931864805679741</c:v>
                </c:pt>
                <c:pt idx="108">
                  <c:v>2.086730222746064</c:v>
                </c:pt>
                <c:pt idx="109">
                  <c:v>2.0803956436918187</c:v>
                </c:pt>
                <c:pt idx="110">
                  <c:v>2.0741804501729884</c:v>
                </c:pt>
                <c:pt idx="111">
                  <c:v>2.0680823921659641</c:v>
                </c:pt>
                <c:pt idx="112">
                  <c:v>2.0620992620636041</c:v>
                </c:pt>
                <c:pt idx="113">
                  <c:v>2.0562288938645388</c:v>
                </c:pt>
                <c:pt idx="114">
                  <c:v>2.0504691623787799</c:v>
                </c:pt>
                <c:pt idx="115">
                  <c:v>2.0448179824794974</c:v>
                </c:pt>
                <c:pt idx="116">
                  <c:v>2.0392733083373025</c:v>
                </c:pt>
                <c:pt idx="117">
                  <c:v>2.0338331326699297</c:v>
                </c:pt>
                <c:pt idx="118">
                  <c:v>2.0284954860355273</c:v>
                </c:pt>
                <c:pt idx="119">
                  <c:v>2.0232584361094217</c:v>
                </c:pt>
                <c:pt idx="120">
                  <c:v>2.0181200869754301</c:v>
                </c:pt>
                <c:pt idx="121">
                  <c:v>2.013078578458356</c:v>
                </c:pt>
                <c:pt idx="122">
                  <c:v>2.0081320854408848</c:v>
                </c:pt>
                <c:pt idx="123">
                  <c:v>2.00327881719421</c:v>
                </c:pt>
                <c:pt idx="124">
                  <c:v>1.9985170167475659</c:v>
                </c:pt>
                <c:pt idx="125">
                  <c:v>1.9938449602430202</c:v>
                </c:pt>
                <c:pt idx="126">
                  <c:v>1.98926095630324</c:v>
                </c:pt>
                <c:pt idx="127">
                  <c:v>1.9847633454360025</c:v>
                </c:pt>
                <c:pt idx="128">
                  <c:v>1.980350499424784</c:v>
                </c:pt>
                <c:pt idx="129">
                  <c:v>1.976020820731603</c:v>
                </c:pt>
                <c:pt idx="130">
                  <c:v>1.9717727419345699</c:v>
                </c:pt>
                <c:pt idx="131">
                  <c:v>1.9676047251522857</c:v>
                </c:pt>
                <c:pt idx="132">
                  <c:v>1.963515261479817</c:v>
                </c:pt>
                <c:pt idx="133">
                  <c:v>1.9595028704574504</c:v>
                </c:pt>
                <c:pt idx="134">
                  <c:v>1.9555660995270263</c:v>
                </c:pt>
                <c:pt idx="135">
                  <c:v>1.9517035234992066</c:v>
                </c:pt>
                <c:pt idx="136">
                  <c:v>1.9479137440517038</c:v>
                </c:pt>
                <c:pt idx="137">
                  <c:v>1.9441953892157766</c:v>
                </c:pt>
                <c:pt idx="138">
                  <c:v>1.9405471128730551</c:v>
                </c:pt>
                <c:pt idx="139">
                  <c:v>1.9369675942816087</c:v>
                </c:pt>
                <c:pt idx="140">
                  <c:v>1.9334555375909304</c:v>
                </c:pt>
                <c:pt idx="141">
                  <c:v>1.9300096713666806</c:v>
                </c:pt>
                <c:pt idx="142">
                  <c:v>1.9266287481430466</c:v>
                </c:pt>
                <c:pt idx="143">
                  <c:v>1.9233115439646398</c:v>
                </c:pt>
                <c:pt idx="144">
                  <c:v>1.9200568579376027</c:v>
                </c:pt>
                <c:pt idx="145">
                  <c:v>1.9168635118068074</c:v>
                </c:pt>
                <c:pt idx="146">
                  <c:v>1.9137303495231668</c:v>
                </c:pt>
                <c:pt idx="147">
                  <c:v>1.9106562368196485</c:v>
                </c:pt>
                <c:pt idx="148">
                  <c:v>1.9076400608119291</c:v>
                </c:pt>
                <c:pt idx="149">
                  <c:v>1.9046807295897124</c:v>
                </c:pt>
                <c:pt idx="150">
                  <c:v>1.9017771718162653</c:v>
                </c:pt>
                <c:pt idx="151">
                  <c:v>1.8989283363512304</c:v>
                </c:pt>
                <c:pt idx="152">
                  <c:v>1.8961331918646154</c:v>
                </c:pt>
                <c:pt idx="153">
                  <c:v>1.8933907264585506</c:v>
                </c:pt>
                <c:pt idx="154">
                  <c:v>1.8906999473110242</c:v>
                </c:pt>
                <c:pt idx="155">
                  <c:v>1.8880598803112913</c:v>
                </c:pt>
                <c:pt idx="156">
                  <c:v>1.8854695697026154</c:v>
                </c:pt>
                <c:pt idx="157">
                  <c:v>1.8829280777457695</c:v>
                </c:pt>
                <c:pt idx="158">
                  <c:v>1.8804344843746739</c:v>
                </c:pt>
                <c:pt idx="159">
                  <c:v>1.8779878868589563</c:v>
                </c:pt>
                <c:pt idx="160">
                  <c:v>1.8755873994861263</c:v>
                </c:pt>
                <c:pt idx="161">
                  <c:v>1.8732321532363143</c:v>
                </c:pt>
                <c:pt idx="162">
                  <c:v>1.8709212954635572</c:v>
                </c:pt>
                <c:pt idx="163">
                  <c:v>1.8686539895956022</c:v>
                </c:pt>
                <c:pt idx="164">
                  <c:v>1.8664294148266953</c:v>
                </c:pt>
                <c:pt idx="165">
                  <c:v>1.8642467658165467</c:v>
                </c:pt>
                <c:pt idx="166">
                  <c:v>1.8621052524067918</c:v>
                </c:pt>
                <c:pt idx="167">
                  <c:v>1.8600040993308227</c:v>
                </c:pt>
                <c:pt idx="168">
                  <c:v>1.8579425459294558</c:v>
                </c:pt>
                <c:pt idx="169">
                  <c:v>1.8559198458831245</c:v>
                </c:pt>
                <c:pt idx="170">
                  <c:v>1.853935266937808</c:v>
                </c:pt>
                <c:pt idx="171">
                  <c:v>1.8519880906364761</c:v>
                </c:pt>
                <c:pt idx="172">
                  <c:v>1.8500776120661375</c:v>
                </c:pt>
                <c:pt idx="173">
                  <c:v>1.8482031395989773</c:v>
                </c:pt>
                <c:pt idx="174">
                  <c:v>1.8463639946386987</c:v>
                </c:pt>
                <c:pt idx="175">
                  <c:v>1.8445595113816076</c:v>
                </c:pt>
                <c:pt idx="176">
                  <c:v>1.8427890365721102</c:v>
                </c:pt>
                <c:pt idx="177">
                  <c:v>1.8410519292631295</c:v>
                </c:pt>
                <c:pt idx="178">
                  <c:v>1.8393475605904437</c:v>
                </c:pt>
                <c:pt idx="179">
                  <c:v>1.8376753135417507</c:v>
                </c:pt>
                <c:pt idx="180">
                  <c:v>1.8360345827303755</c:v>
                </c:pt>
                <c:pt idx="181">
                  <c:v>1.8344247741821293</c:v>
                </c:pt>
                <c:pt idx="182">
                  <c:v>1.832845305117186</c:v>
                </c:pt>
                <c:pt idx="183">
                  <c:v>1.8312956037363455</c:v>
                </c:pt>
                <c:pt idx="184">
                  <c:v>1.8297751090197165</c:v>
                </c:pt>
                <c:pt idx="185">
                  <c:v>1.8282832705206966</c:v>
                </c:pt>
                <c:pt idx="186">
                  <c:v>1.8268195481640921</c:v>
                </c:pt>
                <c:pt idx="187">
                  <c:v>1.8253834120559722</c:v>
                </c:pt>
                <c:pt idx="188">
                  <c:v>1.8239743422890768</c:v>
                </c:pt>
                <c:pt idx="189">
                  <c:v>1.822591828752139</c:v>
                </c:pt>
                <c:pt idx="190">
                  <c:v>1.8212353709502871</c:v>
                </c:pt>
                <c:pt idx="191">
                  <c:v>1.8199044778212501</c:v>
                </c:pt>
                <c:pt idx="192">
                  <c:v>1.8185986675552577</c:v>
                </c:pt>
                <c:pt idx="193">
                  <c:v>1.8173174674254082</c:v>
                </c:pt>
                <c:pt idx="194">
                  <c:v>1.8160604136140694</c:v>
                </c:pt>
                <c:pt idx="195">
                  <c:v>1.8148270510427724</c:v>
                </c:pt>
                <c:pt idx="196">
                  <c:v>1.8136169332119887</c:v>
                </c:pt>
                <c:pt idx="197">
                  <c:v>1.8124296220371654</c:v>
                </c:pt>
                <c:pt idx="198">
                  <c:v>1.811264687688054</c:v>
                </c:pt>
                <c:pt idx="199">
                  <c:v>1.8101217084373789</c:v>
                </c:pt>
                <c:pt idx="200">
                  <c:v>1.8090002705059678</c:v>
                </c:pt>
                <c:pt idx="201">
                  <c:v>1.8078999679109955</c:v>
                </c:pt>
                <c:pt idx="202">
                  <c:v>1.8068204023230494</c:v>
                </c:pt>
                <c:pt idx="203">
                  <c:v>1.8057611829198505</c:v>
                </c:pt>
                <c:pt idx="204">
                  <c:v>1.8047219262429177</c:v>
                </c:pt>
                <c:pt idx="205">
                  <c:v>1.8037022560625633</c:v>
                </c:pt>
                <c:pt idx="206">
                  <c:v>1.8027018032397293</c:v>
                </c:pt>
                <c:pt idx="207">
                  <c:v>1.8017202055906059</c:v>
                </c:pt>
                <c:pt idx="208">
                  <c:v>1.800757107759114</c:v>
                </c:pt>
                <c:pt idx="209">
                  <c:v>1.7998121610864102</c:v>
                </c:pt>
                <c:pt idx="210">
                  <c:v>1.7988850234830138</c:v>
                </c:pt>
                <c:pt idx="211">
                  <c:v>1.7979753593083667</c:v>
                </c:pt>
                <c:pt idx="212">
                  <c:v>1.7970828392475759</c:v>
                </c:pt>
                <c:pt idx="213">
                  <c:v>1.7962071401906365</c:v>
                </c:pt>
              </c:numCache>
            </c:numRef>
          </c:yVal>
        </c:ser>
        <c:axId val="173788160"/>
        <c:axId val="173790336"/>
      </c:scatterChart>
      <c:valAx>
        <c:axId val="173788160"/>
        <c:scaling>
          <c:orientation val="minMax"/>
          <c:max val="230"/>
          <c:min val="0"/>
        </c:scaling>
        <c:axPos val="b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Time (s)</a:t>
                </a:r>
              </a:p>
            </c:rich>
          </c:tx>
        </c:title>
        <c:numFmt formatCode="General" sourceLinked="1"/>
        <c:tickLblPos val="nextTo"/>
        <c:crossAx val="173790336"/>
        <c:crosses val="autoZero"/>
        <c:crossBetween val="midCat"/>
      </c:valAx>
      <c:valAx>
        <c:axId val="173790336"/>
        <c:scaling>
          <c:orientation val="minMax"/>
          <c:max val="7"/>
          <c:min val="0.5"/>
        </c:scaling>
        <c:axPos val="l"/>
        <c:majorGridlines/>
        <c:minorGridlines/>
        <c:title>
          <c:tx>
            <c:rich>
              <a:bodyPr/>
              <a:lstStyle/>
              <a:p>
                <a:pPr>
                  <a:defRPr/>
                </a:pPr>
                <a:r>
                  <a:rPr lang="en-US"/>
                  <a:t>Voltage (V)</a:t>
                </a:r>
              </a:p>
            </c:rich>
          </c:tx>
        </c:title>
        <c:numFmt formatCode="General" sourceLinked="1"/>
        <c:tickLblPos val="nextTo"/>
        <c:crossAx val="173788160"/>
        <c:crosses val="autoZero"/>
        <c:crossBetween val="midCat"/>
      </c:valAx>
    </c:plotArea>
    <c:legend>
      <c:legendPos val="r"/>
    </c:legend>
    <c:plotVisOnly val="1"/>
  </c:chart>
  <c:printSettings>
    <c:headerFooter/>
    <c:pageMargins b="0.75000000000000189" l="0.70000000000000062" r="0.70000000000000062" t="0.75000000000000189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3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chart" Target="../charts/chart5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chart" Target="../charts/chart7.xml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chart" Target="../charts/chart8.xml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9.xml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0.xml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47625</xdr:colOff>
      <xdr:row>37</xdr:row>
      <xdr:rowOff>85724</xdr:rowOff>
    </xdr:from>
    <xdr:to>
      <xdr:col>22</xdr:col>
      <xdr:colOff>9525</xdr:colOff>
      <xdr:row>55</xdr:row>
      <xdr:rowOff>95249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425379</xdr:colOff>
      <xdr:row>0</xdr:row>
      <xdr:rowOff>26690</xdr:rowOff>
    </xdr:from>
    <xdr:to>
      <xdr:col>21</xdr:col>
      <xdr:colOff>520106</xdr:colOff>
      <xdr:row>15</xdr:row>
      <xdr:rowOff>93365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7</xdr:col>
      <xdr:colOff>257175</xdr:colOff>
      <xdr:row>11</xdr:row>
      <xdr:rowOff>161924</xdr:rowOff>
    </xdr:from>
    <xdr:to>
      <xdr:col>16</xdr:col>
      <xdr:colOff>257175</xdr:colOff>
      <xdr:row>32</xdr:row>
      <xdr:rowOff>152399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12</xdr:row>
      <xdr:rowOff>0</xdr:rowOff>
    </xdr:from>
    <xdr:to>
      <xdr:col>17</xdr:col>
      <xdr:colOff>0</xdr:colOff>
      <xdr:row>32</xdr:row>
      <xdr:rowOff>180975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13</xdr:row>
      <xdr:rowOff>0</xdr:rowOff>
    </xdr:from>
    <xdr:to>
      <xdr:col>17</xdr:col>
      <xdr:colOff>0</xdr:colOff>
      <xdr:row>33</xdr:row>
      <xdr:rowOff>180975</xdr:rowOff>
    </xdr:to>
    <xdr:graphicFrame macro="">
      <xdr:nvGraphicFramePr>
        <xdr:cNvPr id="4" name="Chart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38100</xdr:colOff>
      <xdr:row>12</xdr:row>
      <xdr:rowOff>161925</xdr:rowOff>
    </xdr:from>
    <xdr:to>
      <xdr:col>17</xdr:col>
      <xdr:colOff>38100</xdr:colOff>
      <xdr:row>33</xdr:row>
      <xdr:rowOff>152400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38100</xdr:colOff>
      <xdr:row>12</xdr:row>
      <xdr:rowOff>161925</xdr:rowOff>
    </xdr:from>
    <xdr:to>
      <xdr:col>17</xdr:col>
      <xdr:colOff>38100</xdr:colOff>
      <xdr:row>33</xdr:row>
      <xdr:rowOff>152400</xdr:rowOff>
    </xdr:to>
    <xdr:graphicFrame macro="">
      <xdr:nvGraphicFramePr>
        <xdr:cNvPr id="3" name="Chart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38100</xdr:colOff>
      <xdr:row>12</xdr:row>
      <xdr:rowOff>161925</xdr:rowOff>
    </xdr:from>
    <xdr:to>
      <xdr:col>17</xdr:col>
      <xdr:colOff>38100</xdr:colOff>
      <xdr:row>33</xdr:row>
      <xdr:rowOff>152400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38100</xdr:colOff>
      <xdr:row>12</xdr:row>
      <xdr:rowOff>161925</xdr:rowOff>
    </xdr:from>
    <xdr:to>
      <xdr:col>17</xdr:col>
      <xdr:colOff>38100</xdr:colOff>
      <xdr:row>33</xdr:row>
      <xdr:rowOff>152400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38100</xdr:colOff>
      <xdr:row>12</xdr:row>
      <xdr:rowOff>161925</xdr:rowOff>
    </xdr:from>
    <xdr:to>
      <xdr:col>17</xdr:col>
      <xdr:colOff>38100</xdr:colOff>
      <xdr:row>33</xdr:row>
      <xdr:rowOff>152400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38100</xdr:colOff>
      <xdr:row>12</xdr:row>
      <xdr:rowOff>161925</xdr:rowOff>
    </xdr:from>
    <xdr:to>
      <xdr:col>17</xdr:col>
      <xdr:colOff>38100</xdr:colOff>
      <xdr:row>33</xdr:row>
      <xdr:rowOff>152400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queryTables/queryTable1.xml><?xml version="1.0" encoding="utf-8"?>
<queryTable xmlns="http://schemas.openxmlformats.org/spreadsheetml/2006/main" name="blauw led" connectionId="1" autoFormatId="16" applyNumberFormats="0" applyBorderFormats="0" applyFontFormats="1" applyPatternFormats="1" applyAlignmentFormats="0" applyWidthHeightFormats="0"/>
</file>

<file path=xl/queryTables/queryTable2.xml><?xml version="1.0" encoding="utf-8"?>
<queryTable xmlns="http://schemas.openxmlformats.org/spreadsheetml/2006/main" name="green led" connectionId="2" autoFormatId="16" applyNumberFormats="0" applyBorderFormats="0" applyFontFormats="1" applyPatternFormats="1" applyAlignmentFormats="0" applyWidthHeightFormats="0"/>
</file>

<file path=xl/queryTables/queryTable3.xml><?xml version="1.0" encoding="utf-8"?>
<queryTable xmlns="http://schemas.openxmlformats.org/spreadsheetml/2006/main" name="IR led" connectionId="3" autoFormatId="16" applyNumberFormats="0" applyBorderFormats="0" applyFontFormats="1" applyPatternFormats="1" applyAlignmentFormats="0" applyWidthHeightFormats="0"/>
</file>

<file path=xl/queryTables/queryTable4.xml><?xml version="1.0" encoding="utf-8"?>
<queryTable xmlns="http://schemas.openxmlformats.org/spreadsheetml/2006/main" name="yellow led" connectionId="9" autoFormatId="16" applyNumberFormats="0" applyBorderFormats="0" applyFontFormats="1" applyPatternFormats="1" applyAlignmentFormats="0" applyWidthHeightFormats="0"/>
</file>

<file path=xl/queryTables/queryTable5.xml><?xml version="1.0" encoding="utf-8"?>
<queryTable xmlns="http://schemas.openxmlformats.org/spreadsheetml/2006/main" name="red led_1" connectionId="6" autoFormatId="16" applyNumberFormats="0" applyBorderFormats="0" applyFontFormats="1" applyPatternFormats="1" applyAlignmentFormats="0" applyWidthHeightFormats="0"/>
</file>

<file path=xl/queryTables/queryTable6.xml><?xml version="1.0" encoding="utf-8"?>
<queryTable xmlns="http://schemas.openxmlformats.org/spreadsheetml/2006/main" name="UV blauw" connectionId="8" autoFormatId="16" applyNumberFormats="0" applyBorderFormats="0" applyFontFormats="1" applyPatternFormats="1" applyAlignmentFormats="0" applyWidthHeightFormats="0"/>
</file>

<file path=xl/queryTables/queryTable7.xml><?xml version="1.0" encoding="utf-8"?>
<queryTable xmlns="http://schemas.openxmlformats.org/spreadsheetml/2006/main" name="UV" connectionId="7" autoFormatId="16" applyNumberFormats="0" applyBorderFormats="0" applyFontFormats="1" applyPatternFormats="1" applyAlignmentFormats="0" applyWidthHeightFormats="0"/>
</file>

<file path=xl/queryTables/queryTable8.xml><?xml version="1.0" encoding="utf-8"?>
<queryTable xmlns="http://schemas.openxmlformats.org/spreadsheetml/2006/main" name="oranje led" connectionId="4" autoFormatId="16" applyNumberFormats="0" applyBorderFormats="0" applyFontFormats="1" applyPatternFormats="1" applyAlignmentFormats="0" applyWidthHeightFormats="0"/>
</file>

<file path=xl/queryTables/queryTable9.xml><?xml version="1.0" encoding="utf-8"?>
<queryTable xmlns="http://schemas.openxmlformats.org/spreadsheetml/2006/main" name="oranje wit led" connectionId="5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1.bin"/><Relationship Id="rId5" Type="http://schemas.openxmlformats.org/officeDocument/2006/relationships/queryTable" Target="../queryTables/queryTable1.xml"/><Relationship Id="rId4" Type="http://schemas.openxmlformats.org/officeDocument/2006/relationships/oleObject" Target="../embeddings/oleObject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2.bin"/><Relationship Id="rId2" Type="http://schemas.openxmlformats.org/officeDocument/2006/relationships/vmlDrawing" Target="../drawings/vmlDrawing2.vml"/><Relationship Id="rId1" Type="http://schemas.openxmlformats.org/officeDocument/2006/relationships/drawing" Target="../drawings/drawing3.xml"/><Relationship Id="rId4" Type="http://schemas.openxmlformats.org/officeDocument/2006/relationships/queryTable" Target="../queryTables/queryTable2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3.bin"/><Relationship Id="rId2" Type="http://schemas.openxmlformats.org/officeDocument/2006/relationships/vmlDrawing" Target="../drawings/vmlDrawing3.vml"/><Relationship Id="rId1" Type="http://schemas.openxmlformats.org/officeDocument/2006/relationships/drawing" Target="../drawings/drawing4.xml"/><Relationship Id="rId4" Type="http://schemas.openxmlformats.org/officeDocument/2006/relationships/queryTable" Target="../queryTables/queryTable3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4.bin"/><Relationship Id="rId2" Type="http://schemas.openxmlformats.org/officeDocument/2006/relationships/vmlDrawing" Target="../drawings/vmlDrawing4.vml"/><Relationship Id="rId1" Type="http://schemas.openxmlformats.org/officeDocument/2006/relationships/drawing" Target="../drawings/drawing5.xml"/><Relationship Id="rId4" Type="http://schemas.openxmlformats.org/officeDocument/2006/relationships/queryTable" Target="../queryTables/queryTable4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5.bin"/><Relationship Id="rId2" Type="http://schemas.openxmlformats.org/officeDocument/2006/relationships/vmlDrawing" Target="../drawings/vmlDrawing5.vml"/><Relationship Id="rId1" Type="http://schemas.openxmlformats.org/officeDocument/2006/relationships/drawing" Target="../drawings/drawing6.xml"/><Relationship Id="rId4" Type="http://schemas.openxmlformats.org/officeDocument/2006/relationships/queryTable" Target="../queryTables/queryTable5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6.bin"/><Relationship Id="rId2" Type="http://schemas.openxmlformats.org/officeDocument/2006/relationships/vmlDrawing" Target="../drawings/vmlDrawing6.vml"/><Relationship Id="rId1" Type="http://schemas.openxmlformats.org/officeDocument/2006/relationships/drawing" Target="../drawings/drawing7.xml"/><Relationship Id="rId4" Type="http://schemas.openxmlformats.org/officeDocument/2006/relationships/queryTable" Target="../queryTables/queryTable6.xml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7.bin"/><Relationship Id="rId2" Type="http://schemas.openxmlformats.org/officeDocument/2006/relationships/vmlDrawing" Target="../drawings/vmlDrawing7.vml"/><Relationship Id="rId1" Type="http://schemas.openxmlformats.org/officeDocument/2006/relationships/drawing" Target="../drawings/drawing8.xml"/><Relationship Id="rId4" Type="http://schemas.openxmlformats.org/officeDocument/2006/relationships/queryTable" Target="../queryTables/queryTable7.xm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8.bin"/><Relationship Id="rId2" Type="http://schemas.openxmlformats.org/officeDocument/2006/relationships/vmlDrawing" Target="../drawings/vmlDrawing8.vml"/><Relationship Id="rId1" Type="http://schemas.openxmlformats.org/officeDocument/2006/relationships/drawing" Target="../drawings/drawing9.xml"/><Relationship Id="rId4" Type="http://schemas.openxmlformats.org/officeDocument/2006/relationships/queryTable" Target="../queryTables/queryTable8.xml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9.bin"/><Relationship Id="rId2" Type="http://schemas.openxmlformats.org/officeDocument/2006/relationships/vmlDrawing" Target="../drawings/vmlDrawing9.vml"/><Relationship Id="rId1" Type="http://schemas.openxmlformats.org/officeDocument/2006/relationships/drawing" Target="../drawings/drawing10.xml"/><Relationship Id="rId4" Type="http://schemas.openxmlformats.org/officeDocument/2006/relationships/queryTable" Target="../queryTables/queryTable9.xm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oleObject" Target="../embeddings/oleObject10.bin"/><Relationship Id="rId2" Type="http://schemas.openxmlformats.org/officeDocument/2006/relationships/vmlDrawing" Target="../drawings/vmlDrawing10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223"/>
  <sheetViews>
    <sheetView tabSelected="1" zoomScale="91" zoomScaleNormal="91" workbookViewId="0">
      <selection activeCell="N36" sqref="N36:T37"/>
    </sheetView>
  </sheetViews>
  <sheetFormatPr defaultRowHeight="15"/>
  <cols>
    <col min="1" max="1" width="5" bestFit="1" customWidth="1"/>
    <col min="3" max="3" width="4.28515625" customWidth="1"/>
    <col min="5" max="5" width="5" customWidth="1"/>
    <col min="7" max="7" width="4.42578125" bestFit="1" customWidth="1"/>
    <col min="9" max="9" width="4.85546875" customWidth="1"/>
    <col min="11" max="11" width="3.42578125" customWidth="1"/>
    <col min="13" max="13" width="6.42578125" customWidth="1"/>
    <col min="15" max="15" width="10" bestFit="1" customWidth="1"/>
    <col min="16" max="16" width="10.85546875" bestFit="1" customWidth="1"/>
    <col min="19" max="19" width="10.42578125" bestFit="1" customWidth="1"/>
    <col min="20" max="20" width="10.85546875" bestFit="1" customWidth="1"/>
  </cols>
  <sheetData>
    <row r="1" spans="1:12" ht="15.75" thickBot="1"/>
    <row r="2" spans="1:12">
      <c r="A2" s="1" t="s">
        <v>10</v>
      </c>
      <c r="B2" s="10"/>
      <c r="C2" s="2" t="s">
        <v>11</v>
      </c>
      <c r="D2" s="10"/>
      <c r="E2" s="2" t="s">
        <v>12</v>
      </c>
      <c r="F2" s="10"/>
      <c r="G2" s="2" t="s">
        <v>13</v>
      </c>
      <c r="H2" s="10"/>
      <c r="I2" s="2" t="s">
        <v>14</v>
      </c>
      <c r="J2" s="3"/>
      <c r="K2" s="2" t="s">
        <v>143</v>
      </c>
      <c r="L2" s="3"/>
    </row>
    <row r="3" spans="1:12" ht="15.75" thickBot="1">
      <c r="A3" s="7" t="s">
        <v>9</v>
      </c>
      <c r="B3" s="11" t="s">
        <v>7</v>
      </c>
      <c r="C3" s="8" t="s">
        <v>9</v>
      </c>
      <c r="D3" s="11" t="s">
        <v>7</v>
      </c>
      <c r="E3" s="8" t="s">
        <v>9</v>
      </c>
      <c r="F3" s="11" t="s">
        <v>7</v>
      </c>
      <c r="G3" s="8" t="s">
        <v>9</v>
      </c>
      <c r="H3" s="11" t="s">
        <v>7</v>
      </c>
      <c r="I3" s="8" t="s">
        <v>9</v>
      </c>
      <c r="J3" s="9" t="s">
        <v>7</v>
      </c>
      <c r="K3" s="8" t="s">
        <v>9</v>
      </c>
      <c r="L3" s="9" t="s">
        <v>7</v>
      </c>
    </row>
    <row r="4" spans="1:12">
      <c r="A4" s="4">
        <v>0</v>
      </c>
      <c r="B4" s="12">
        <v>6.2115478515599998</v>
      </c>
      <c r="C4">
        <v>0</v>
      </c>
      <c r="D4">
        <v>6.31591796875</v>
      </c>
      <c r="E4" s="5">
        <v>0</v>
      </c>
      <c r="F4" s="12">
        <v>6.1862182617199997</v>
      </c>
      <c r="G4" s="5">
        <v>0</v>
      </c>
      <c r="H4" s="12">
        <v>6.3122558593799996</v>
      </c>
      <c r="I4" s="5">
        <v>0</v>
      </c>
      <c r="J4" s="6">
        <v>6.2005615234400002</v>
      </c>
      <c r="K4">
        <v>0</v>
      </c>
      <c r="L4">
        <v>6.2097167968799996</v>
      </c>
    </row>
    <row r="5" spans="1:12">
      <c r="A5" s="4">
        <v>0.99999999996000177</v>
      </c>
      <c r="B5" s="12">
        <v>5.1864624023400001</v>
      </c>
      <c r="C5">
        <v>1.0000000000200004</v>
      </c>
      <c r="D5">
        <v>4.7442626953099998</v>
      </c>
      <c r="E5" s="5">
        <v>1.0000000000199971</v>
      </c>
      <c r="F5" s="12">
        <v>4.5266723632800003</v>
      </c>
      <c r="G5" s="5">
        <v>0.99999999996000177</v>
      </c>
      <c r="H5" s="12">
        <v>4.7650146484400002</v>
      </c>
      <c r="I5" s="5">
        <v>0.99999999996000177</v>
      </c>
      <c r="J5" s="6">
        <v>6.201171875</v>
      </c>
      <c r="K5">
        <v>1.0000000000199971</v>
      </c>
      <c r="L5">
        <v>5.1715087890599998</v>
      </c>
    </row>
    <row r="6" spans="1:12">
      <c r="A6" s="4">
        <v>1.9999999999800022</v>
      </c>
      <c r="B6" s="12">
        <v>4.9700927734400002</v>
      </c>
      <c r="C6">
        <v>1.9999999999800022</v>
      </c>
      <c r="D6">
        <v>4.4985961914099999</v>
      </c>
      <c r="E6" s="5">
        <v>1.9999999999799989</v>
      </c>
      <c r="F6" s="12">
        <v>4.1644287109400002</v>
      </c>
      <c r="G6" s="5">
        <v>1.9999999999800022</v>
      </c>
      <c r="H6" s="12">
        <v>4.5001220703099998</v>
      </c>
      <c r="I6" s="5">
        <v>1.9999999999800022</v>
      </c>
      <c r="J6" s="6">
        <v>6.2005615234400002</v>
      </c>
      <c r="K6">
        <v>1.9999999999799989</v>
      </c>
      <c r="L6">
        <v>4.9020385742199997</v>
      </c>
    </row>
    <row r="7" spans="1:12">
      <c r="A7" s="4">
        <v>3.0000000000000027</v>
      </c>
      <c r="B7" s="12">
        <v>4.8574829101599999</v>
      </c>
      <c r="C7">
        <v>3.0000000000000027</v>
      </c>
      <c r="D7">
        <v>4.3392944335900001</v>
      </c>
      <c r="E7" s="5">
        <v>2.9999999999999991</v>
      </c>
      <c r="F7" s="12">
        <v>3.9700317382799999</v>
      </c>
      <c r="G7" s="5">
        <v>2.9999999999999991</v>
      </c>
      <c r="H7" s="12">
        <v>4.3405151367199997</v>
      </c>
      <c r="I7" s="5">
        <v>2.9999999999999991</v>
      </c>
      <c r="J7" s="6">
        <v>6.2005615234400002</v>
      </c>
      <c r="K7">
        <v>2.9999999999999991</v>
      </c>
      <c r="L7">
        <v>4.7683715820300003</v>
      </c>
    </row>
    <row r="8" spans="1:12">
      <c r="A8" s="4">
        <v>3.9999999999600009</v>
      </c>
      <c r="B8" s="12">
        <v>4.7781372070300003</v>
      </c>
      <c r="C8">
        <v>4.00000000002</v>
      </c>
      <c r="D8">
        <v>4.2279052734400002</v>
      </c>
      <c r="E8" s="5">
        <v>4.00000000002</v>
      </c>
      <c r="F8" s="12">
        <v>3.83911132813</v>
      </c>
      <c r="G8" s="5">
        <v>3.9999999999600009</v>
      </c>
      <c r="H8" s="12">
        <v>4.2294311523400001</v>
      </c>
      <c r="I8" s="5">
        <v>3.9999999999600009</v>
      </c>
      <c r="J8" s="6">
        <v>5.8660888671900002</v>
      </c>
      <c r="K8">
        <v>4.00000000002</v>
      </c>
      <c r="L8">
        <v>4.6682739257800003</v>
      </c>
    </row>
    <row r="9" spans="1:12">
      <c r="A9" s="4">
        <v>4.9999999999800018</v>
      </c>
      <c r="B9" s="12">
        <v>4.7103881835900001</v>
      </c>
      <c r="C9">
        <v>4.9999999999800018</v>
      </c>
      <c r="D9">
        <v>4.1378784179699997</v>
      </c>
      <c r="E9" s="5">
        <v>4.9999999999799982</v>
      </c>
      <c r="F9" s="12">
        <v>3.7368774414099999</v>
      </c>
      <c r="G9" s="5">
        <v>4.9999999999800018</v>
      </c>
      <c r="H9" s="12">
        <v>4.1403198242199997</v>
      </c>
      <c r="I9" s="5">
        <v>4.9999999999800018</v>
      </c>
      <c r="J9" s="6">
        <v>4.5651245117199997</v>
      </c>
      <c r="K9">
        <v>4.9999999999799982</v>
      </c>
      <c r="L9">
        <v>4.5944213867199997</v>
      </c>
    </row>
    <row r="10" spans="1:12">
      <c r="A10" s="4">
        <v>6.0000000000000018</v>
      </c>
      <c r="B10" s="12">
        <v>4.6542358398400001</v>
      </c>
      <c r="C10">
        <v>6.0000000000000018</v>
      </c>
      <c r="D10">
        <v>4.0628051757800003</v>
      </c>
      <c r="E10" s="5">
        <v>5.9999999999999982</v>
      </c>
      <c r="F10" s="12">
        <v>3.6422729492200001</v>
      </c>
      <c r="G10" s="5">
        <v>6.0000000000000018</v>
      </c>
      <c r="H10" s="12">
        <v>4.0603637695300003</v>
      </c>
      <c r="I10" s="5">
        <v>6.0000000000000018</v>
      </c>
      <c r="J10" s="6">
        <v>4.3890380859400002</v>
      </c>
      <c r="K10">
        <v>5.9999999999999982</v>
      </c>
      <c r="L10">
        <v>4.5339965820300003</v>
      </c>
    </row>
    <row r="11" spans="1:12">
      <c r="A11" s="4">
        <v>6.9999999999600035</v>
      </c>
      <c r="B11" s="12">
        <v>4.6066284179699997</v>
      </c>
      <c r="C11">
        <v>7.0000000000200027</v>
      </c>
      <c r="D11">
        <v>3.9923095703100002</v>
      </c>
      <c r="E11" s="5">
        <v>7.0000000000199991</v>
      </c>
      <c r="F11" s="12">
        <v>3.56811523438</v>
      </c>
      <c r="G11" s="5">
        <v>6.99999999996</v>
      </c>
      <c r="H11" s="12">
        <v>3.9935302734399998</v>
      </c>
      <c r="I11" s="5">
        <v>6.99999999996</v>
      </c>
      <c r="J11" s="6">
        <v>4.27001953125</v>
      </c>
      <c r="K11">
        <v>7.0000000000199991</v>
      </c>
      <c r="L11">
        <v>4.4781494140599998</v>
      </c>
    </row>
    <row r="12" spans="1:12">
      <c r="A12" s="4">
        <v>7.9999999999800044</v>
      </c>
      <c r="B12" s="12">
        <v>4.5626831054699997</v>
      </c>
      <c r="C12">
        <v>7.9999999999800009</v>
      </c>
      <c r="D12">
        <v>3.9337158203100002</v>
      </c>
      <c r="E12" s="5">
        <v>7.9999999999800009</v>
      </c>
      <c r="F12" s="12">
        <v>3.4994506835900001</v>
      </c>
      <c r="G12" s="5">
        <v>7.9999999999800009</v>
      </c>
      <c r="H12" s="12">
        <v>3.9346313476599999</v>
      </c>
      <c r="I12" s="5">
        <v>7.9999999999800009</v>
      </c>
      <c r="J12" s="6">
        <v>4.1714477539099999</v>
      </c>
      <c r="K12">
        <v>7.9999999999800009</v>
      </c>
      <c r="L12">
        <v>4.4320678710900001</v>
      </c>
    </row>
    <row r="13" spans="1:12">
      <c r="A13" s="4">
        <v>9.0000000000000053</v>
      </c>
      <c r="B13" s="12">
        <v>4.5266723632800003</v>
      </c>
      <c r="C13">
        <v>9.0000000000000018</v>
      </c>
      <c r="D13">
        <v>3.88061523438</v>
      </c>
      <c r="E13" s="5">
        <v>9.0000000000000018</v>
      </c>
      <c r="F13" s="12">
        <v>3.4408569335900001</v>
      </c>
      <c r="G13" s="5">
        <v>9.0000000000000018</v>
      </c>
      <c r="H13" s="12">
        <v>3.8787841796899998</v>
      </c>
      <c r="I13" s="5">
        <v>9.0000000000000018</v>
      </c>
      <c r="J13" s="6">
        <v>4.0924072265599998</v>
      </c>
      <c r="K13">
        <v>9.0000000000000018</v>
      </c>
      <c r="L13">
        <v>4.3896484375</v>
      </c>
    </row>
    <row r="14" spans="1:12">
      <c r="A14" s="4">
        <v>9.99999999996</v>
      </c>
      <c r="B14" s="12">
        <v>4.4909667968799996</v>
      </c>
      <c r="C14">
        <v>10.000000000020002</v>
      </c>
      <c r="D14">
        <v>3.8302612304700001</v>
      </c>
      <c r="E14" s="5">
        <v>10.000000000020002</v>
      </c>
      <c r="F14" s="12">
        <v>3.3810424804700001</v>
      </c>
      <c r="G14" s="5">
        <v>9.9999999999600035</v>
      </c>
      <c r="H14" s="12">
        <v>3.8296508789099999</v>
      </c>
      <c r="I14" s="5">
        <v>9.9999999999600035</v>
      </c>
      <c r="J14" s="6">
        <v>4.0264892578099998</v>
      </c>
      <c r="K14">
        <v>10.000000000020002</v>
      </c>
      <c r="L14">
        <v>4.3521118164099999</v>
      </c>
    </row>
    <row r="15" spans="1:12">
      <c r="A15" s="4">
        <v>10.99999999998</v>
      </c>
      <c r="B15" s="12">
        <v>4.4580078125</v>
      </c>
      <c r="C15">
        <v>10.999999999980004</v>
      </c>
      <c r="D15">
        <v>3.7850952148400001</v>
      </c>
      <c r="E15" s="5">
        <v>10.999999999979996</v>
      </c>
      <c r="F15" s="12">
        <v>3.3303833007799999</v>
      </c>
      <c r="G15" s="5">
        <v>10.999999999980004</v>
      </c>
      <c r="H15" s="12">
        <v>3.7857055664099999</v>
      </c>
      <c r="I15" s="5">
        <v>10.999999999980004</v>
      </c>
      <c r="J15" s="6">
        <v>3.9682006835900001</v>
      </c>
      <c r="K15">
        <v>10.999999999979996</v>
      </c>
      <c r="L15">
        <v>4.3173217773400001</v>
      </c>
    </row>
    <row r="16" spans="1:12">
      <c r="A16" s="4">
        <v>12</v>
      </c>
      <c r="B16" s="12">
        <v>4.4274902343799996</v>
      </c>
      <c r="C16">
        <v>12.000000000000004</v>
      </c>
      <c r="D16">
        <v>3.7435913085900001</v>
      </c>
      <c r="E16" s="5">
        <v>11.999999999999996</v>
      </c>
      <c r="F16" s="12">
        <v>3.2818603515600002</v>
      </c>
      <c r="G16" s="5">
        <v>12.000000000000004</v>
      </c>
      <c r="H16" s="12">
        <v>3.7423706054700001</v>
      </c>
      <c r="I16" s="5">
        <v>12.000000000000004</v>
      </c>
      <c r="J16" s="6">
        <v>3.9117431640600002</v>
      </c>
      <c r="K16">
        <v>11.999999999999996</v>
      </c>
      <c r="L16">
        <v>4.2864990234400002</v>
      </c>
    </row>
    <row r="17" spans="1:22">
      <c r="A17" s="4">
        <v>12.999999999960002</v>
      </c>
      <c r="B17" s="12">
        <v>4.4000244140599998</v>
      </c>
      <c r="C17">
        <v>13.000000000020005</v>
      </c>
      <c r="D17">
        <v>3.7008666992200001</v>
      </c>
      <c r="E17" s="5">
        <v>13.000000000019998</v>
      </c>
      <c r="F17" s="12">
        <v>3.2357788085900001</v>
      </c>
      <c r="G17" s="5">
        <v>12.99999999996</v>
      </c>
      <c r="H17" s="12">
        <v>3.7026977539099999</v>
      </c>
      <c r="I17" s="5">
        <v>12.99999999996</v>
      </c>
      <c r="J17" s="6">
        <v>3.8613891601599999</v>
      </c>
      <c r="K17">
        <v>13.000000000019998</v>
      </c>
      <c r="L17">
        <v>4.2550659179699997</v>
      </c>
      <c r="O17" s="25" t="s">
        <v>41</v>
      </c>
      <c r="P17" s="26"/>
      <c r="Q17" s="26"/>
      <c r="R17" s="27"/>
      <c r="S17" s="25" t="s">
        <v>147</v>
      </c>
      <c r="T17" s="26"/>
      <c r="U17" s="26"/>
      <c r="V17" s="27"/>
    </row>
    <row r="18" spans="1:22">
      <c r="A18" s="4">
        <v>13.999999999980004</v>
      </c>
      <c r="B18" s="12">
        <v>4.3734741210900001</v>
      </c>
      <c r="C18">
        <v>13.99999999998</v>
      </c>
      <c r="D18">
        <v>3.66455078125</v>
      </c>
      <c r="E18" s="5">
        <v>13.99999999998</v>
      </c>
      <c r="F18" s="12">
        <v>3.1936645507799999</v>
      </c>
      <c r="G18" s="5">
        <v>13.99999999998</v>
      </c>
      <c r="H18" s="12">
        <v>3.6651611328100002</v>
      </c>
      <c r="I18" s="5">
        <v>13.99999999998</v>
      </c>
      <c r="J18" s="6">
        <v>3.8186645507799999</v>
      </c>
      <c r="K18">
        <v>13.99999999998</v>
      </c>
      <c r="L18">
        <v>4.2279052734400002</v>
      </c>
      <c r="N18" s="22" t="s">
        <v>15</v>
      </c>
      <c r="O18" s="28" t="s">
        <v>20</v>
      </c>
      <c r="P18" s="50" t="s">
        <v>32</v>
      </c>
      <c r="Q18" s="28"/>
      <c r="R18" s="50" t="s">
        <v>35</v>
      </c>
      <c r="S18" s="16" t="s">
        <v>20</v>
      </c>
      <c r="T18" s="42" t="s">
        <v>32</v>
      </c>
      <c r="U18" s="16"/>
      <c r="V18" s="42" t="s">
        <v>35</v>
      </c>
    </row>
    <row r="19" spans="1:22">
      <c r="A19" s="4">
        <v>15.000000000000004</v>
      </c>
      <c r="B19" s="12">
        <v>4.34814453125</v>
      </c>
      <c r="C19">
        <v>15</v>
      </c>
      <c r="D19">
        <v>3.6312866210900001</v>
      </c>
      <c r="E19" s="5">
        <v>15</v>
      </c>
      <c r="F19" s="12">
        <v>3.1527709960900001</v>
      </c>
      <c r="G19" s="5">
        <v>15</v>
      </c>
      <c r="H19" s="12">
        <v>3.6279296875</v>
      </c>
      <c r="I19" s="5">
        <v>15</v>
      </c>
      <c r="J19" s="6">
        <v>3.7741088867200001</v>
      </c>
      <c r="K19">
        <v>15</v>
      </c>
      <c r="L19">
        <v>4.2013549804699997</v>
      </c>
      <c r="N19" s="23" t="s">
        <v>22</v>
      </c>
      <c r="O19" s="30" t="s">
        <v>21</v>
      </c>
      <c r="P19" s="43" t="s">
        <v>42</v>
      </c>
      <c r="Q19" s="30" t="s">
        <v>31</v>
      </c>
      <c r="R19" s="43" t="s">
        <v>36</v>
      </c>
      <c r="S19" s="18" t="s">
        <v>21</v>
      </c>
      <c r="T19" s="43" t="s">
        <v>42</v>
      </c>
      <c r="U19" s="18" t="s">
        <v>31</v>
      </c>
      <c r="V19" s="43" t="s">
        <v>36</v>
      </c>
    </row>
    <row r="20" spans="1:22">
      <c r="A20" s="4">
        <v>15.999999999959998</v>
      </c>
      <c r="B20" s="12">
        <v>4.3243408203099998</v>
      </c>
      <c r="C20">
        <v>16.000000000020002</v>
      </c>
      <c r="D20">
        <v>3.5964965820299999</v>
      </c>
      <c r="E20" s="5">
        <v>16.000000000020002</v>
      </c>
      <c r="F20" s="12">
        <v>3.11401367188</v>
      </c>
      <c r="G20" s="5">
        <v>15.999999999960002</v>
      </c>
      <c r="H20" s="12">
        <v>3.5971069335900001</v>
      </c>
      <c r="I20" s="5">
        <v>15.999999999960002</v>
      </c>
      <c r="J20" s="6">
        <v>3.7356567382799999</v>
      </c>
      <c r="K20">
        <v>16.000000000020002</v>
      </c>
      <c r="L20">
        <v>4.1760253906299996</v>
      </c>
      <c r="N20" s="22" t="s">
        <v>16</v>
      </c>
      <c r="O20" s="28">
        <v>430</v>
      </c>
      <c r="P20" s="15">
        <f t="shared" ref="P20:P26" si="0">$O$32/(O20)/1000</f>
        <v>697.19176279069768</v>
      </c>
      <c r="Q20" s="29">
        <f>blue!$J$11</f>
        <v>3.0798045551535904</v>
      </c>
      <c r="R20" s="17">
        <f t="shared" ref="R20:R26" si="1">$O$33*10000000000000000000*Q20</f>
        <v>4.934390482860036</v>
      </c>
      <c r="S20" s="14">
        <v>430</v>
      </c>
      <c r="T20" s="15">
        <f>$O$32/(S20)/1000</f>
        <v>697.19176279069768</v>
      </c>
      <c r="U20" s="44">
        <v>3.3210000000000002</v>
      </c>
      <c r="V20" s="17">
        <f>$O$33*10000000000000000000*U20</f>
        <v>5.3208281565000002</v>
      </c>
    </row>
    <row r="21" spans="1:22">
      <c r="A21" s="4">
        <v>16.999999999979998</v>
      </c>
      <c r="B21" s="12">
        <v>4.3011474609400002</v>
      </c>
      <c r="C21">
        <v>16.999999999980002</v>
      </c>
      <c r="D21">
        <v>3.5647583007799999</v>
      </c>
      <c r="E21" s="5">
        <v>16.999999999979995</v>
      </c>
      <c r="F21" s="12">
        <v>3.0770874023400001</v>
      </c>
      <c r="G21" s="5">
        <v>16.999999999980002</v>
      </c>
      <c r="H21" s="12">
        <v>3.5641479492200001</v>
      </c>
      <c r="I21" s="5">
        <v>16.999999999980002</v>
      </c>
      <c r="J21" s="6">
        <v>3.6981201171899998</v>
      </c>
      <c r="K21">
        <v>16.999999999979995</v>
      </c>
      <c r="L21">
        <v>4.1516113281299996</v>
      </c>
      <c r="N21" s="24" t="s">
        <v>17</v>
      </c>
      <c r="O21" s="29">
        <v>560</v>
      </c>
      <c r="P21" s="17">
        <f t="shared" si="0"/>
        <v>535.34367500000008</v>
      </c>
      <c r="Q21" s="29">
        <f>green!J11</f>
        <v>1.9377400551784081</v>
      </c>
      <c r="R21" s="17">
        <f t="shared" si="1"/>
        <v>3.1046015795155486</v>
      </c>
      <c r="S21" s="16">
        <v>565</v>
      </c>
      <c r="T21" s="17">
        <f>$O$32/(S21)/1000</f>
        <v>530.60612035398231</v>
      </c>
      <c r="U21" s="44">
        <v>1.9179999999999999</v>
      </c>
      <c r="V21" s="17">
        <f>$O$33*10000000000000000000*U21</f>
        <v>3.0729745269999995</v>
      </c>
    </row>
    <row r="22" spans="1:22">
      <c r="A22" s="4">
        <v>18</v>
      </c>
      <c r="B22" s="12">
        <v>4.2779541015599998</v>
      </c>
      <c r="C22">
        <v>18.000000000000004</v>
      </c>
      <c r="D22">
        <v>3.53515625</v>
      </c>
      <c r="E22" s="5">
        <v>17.999999999999996</v>
      </c>
      <c r="F22" s="12">
        <v>3.04077148438</v>
      </c>
      <c r="G22" s="5">
        <v>18.000000000000004</v>
      </c>
      <c r="H22" s="12">
        <v>3.5330200195299999</v>
      </c>
      <c r="I22" s="5">
        <v>18.000000000000004</v>
      </c>
      <c r="J22" s="6">
        <v>3.6618041992200001</v>
      </c>
      <c r="K22">
        <v>17.999999999999996</v>
      </c>
      <c r="L22">
        <v>4.1299438476599999</v>
      </c>
      <c r="N22" s="24" t="s">
        <v>18</v>
      </c>
      <c r="O22" s="29">
        <v>590</v>
      </c>
      <c r="P22" s="17">
        <f t="shared" si="0"/>
        <v>508.12281016949152</v>
      </c>
      <c r="Q22" s="29">
        <f>yellow!J12</f>
        <v>1.9884573388654654</v>
      </c>
      <c r="R22" s="17">
        <f t="shared" si="1"/>
        <v>3.1858596195827853</v>
      </c>
      <c r="S22" s="16">
        <v>585</v>
      </c>
      <c r="T22" s="17">
        <f>$O$32/(S22)/1000</f>
        <v>512.46574017094019</v>
      </c>
      <c r="U22" s="44">
        <v>1.8540000000000001</v>
      </c>
      <c r="V22" s="17">
        <f>$O$33*10000000000000000000*U22</f>
        <v>2.9704352309999997</v>
      </c>
    </row>
    <row r="23" spans="1:22">
      <c r="A23" s="4">
        <v>18.99999999996</v>
      </c>
      <c r="B23" s="12">
        <v>4.2578125</v>
      </c>
      <c r="C23">
        <v>19.000000000020002</v>
      </c>
      <c r="D23">
        <v>3.5040283203100002</v>
      </c>
      <c r="E23" s="5">
        <v>19.000000000019995</v>
      </c>
      <c r="F23" s="12">
        <v>3.0072021484399998</v>
      </c>
      <c r="G23" s="5">
        <v>18.999999999959996</v>
      </c>
      <c r="H23" s="12">
        <v>3.5037231445299999</v>
      </c>
      <c r="I23" s="5">
        <v>18.999999999959996</v>
      </c>
      <c r="J23" s="6">
        <v>3.6288452148400001</v>
      </c>
      <c r="K23">
        <v>19.000000000019995</v>
      </c>
      <c r="L23">
        <v>4.1079711914099999</v>
      </c>
      <c r="N23" s="24" t="s">
        <v>19</v>
      </c>
      <c r="O23" s="29">
        <v>660</v>
      </c>
      <c r="P23" s="17">
        <f t="shared" si="0"/>
        <v>454.23099696969695</v>
      </c>
      <c r="Q23" s="29">
        <f>red!$J$12</f>
        <v>1.9243654809972923</v>
      </c>
      <c r="R23" s="17">
        <f t="shared" si="1"/>
        <v>3.0831731510650582</v>
      </c>
      <c r="S23" s="16">
        <v>660</v>
      </c>
      <c r="T23" s="17">
        <f>$O$32/(S23)/1000</f>
        <v>454.23099696969695</v>
      </c>
      <c r="U23" s="44">
        <v>1.74</v>
      </c>
      <c r="V23" s="17">
        <f>$O$33*10000000000000000000*U23</f>
        <v>2.78778711</v>
      </c>
    </row>
    <row r="24" spans="1:22">
      <c r="A24" s="4">
        <v>19.999999999980002</v>
      </c>
      <c r="B24" s="12">
        <v>4.2376708984400002</v>
      </c>
      <c r="C24">
        <v>19.999999999979998</v>
      </c>
      <c r="D24">
        <v>3.4771728515600002</v>
      </c>
      <c r="E24" s="5">
        <v>19.999999999979998</v>
      </c>
      <c r="F24" s="12">
        <v>2.9727172851599999</v>
      </c>
      <c r="G24" s="5">
        <v>19.999999999979998</v>
      </c>
      <c r="H24" s="12">
        <v>3.4759521484399998</v>
      </c>
      <c r="I24" s="5">
        <v>19.999999999979998</v>
      </c>
      <c r="J24" s="6">
        <v>3.5971069335900001</v>
      </c>
      <c r="K24">
        <v>19.999999999979998</v>
      </c>
      <c r="L24">
        <v>4.0859985351599999</v>
      </c>
      <c r="N24" s="24" t="s">
        <v>12</v>
      </c>
      <c r="O24" s="29">
        <v>880</v>
      </c>
      <c r="P24" s="17">
        <f t="shared" si="0"/>
        <v>340.67324772727272</v>
      </c>
      <c r="Q24" s="29">
        <f>ir!J12</f>
        <v>1.1410312773222619</v>
      </c>
      <c r="R24" s="17">
        <f t="shared" si="1"/>
        <v>1.8281334982907109</v>
      </c>
      <c r="S24" s="18">
        <v>940</v>
      </c>
      <c r="T24" s="19">
        <f>$O$32/(S24)/1000</f>
        <v>318.92814680851063</v>
      </c>
      <c r="U24" s="45">
        <v>1.167</v>
      </c>
      <c r="V24" s="19">
        <f>$O$33*10000000000000000000*U24</f>
        <v>1.8697399754999999</v>
      </c>
    </row>
    <row r="25" spans="1:22">
      <c r="A25" s="4">
        <v>21.000000000000004</v>
      </c>
      <c r="B25" s="12">
        <v>4.2175292968799996</v>
      </c>
      <c r="C25">
        <v>21</v>
      </c>
      <c r="D25">
        <v>3.4506225585900001</v>
      </c>
      <c r="E25" s="5">
        <v>21</v>
      </c>
      <c r="F25" s="12">
        <v>2.9397583007799999</v>
      </c>
      <c r="G25" s="5">
        <v>21</v>
      </c>
      <c r="H25" s="12">
        <v>3.4494018554700001</v>
      </c>
      <c r="I25" s="5">
        <v>21</v>
      </c>
      <c r="J25" s="6">
        <v>3.5641479492200001</v>
      </c>
      <c r="K25">
        <v>21</v>
      </c>
      <c r="L25">
        <v>4.0679931640599998</v>
      </c>
      <c r="N25" s="47" t="s">
        <v>144</v>
      </c>
      <c r="O25" s="29">
        <v>405</v>
      </c>
      <c r="P25" s="17">
        <f t="shared" si="0"/>
        <v>740.22829135802465</v>
      </c>
      <c r="Q25" s="29">
        <f>'UV blue'!J12</f>
        <v>3.0296114973586672</v>
      </c>
      <c r="R25" s="17">
        <f t="shared" si="1"/>
        <v>4.8539723451978682</v>
      </c>
      <c r="S25" s="48"/>
      <c r="T25" s="48"/>
      <c r="U25" s="48"/>
      <c r="V25" s="48"/>
    </row>
    <row r="26" spans="1:22">
      <c r="A26" s="4">
        <v>21.999999999960004</v>
      </c>
      <c r="B26" s="12">
        <v>4.1973876953099998</v>
      </c>
      <c r="C26">
        <v>22.000000000019998</v>
      </c>
      <c r="D26">
        <v>3.42407226563</v>
      </c>
      <c r="E26" s="5">
        <v>22.000000000019998</v>
      </c>
      <c r="F26" s="12">
        <v>2.9083251953100002</v>
      </c>
      <c r="G26" s="5">
        <v>21.99999999996</v>
      </c>
      <c r="H26" s="12">
        <v>3.4210205078100002</v>
      </c>
      <c r="I26" s="5">
        <v>21.99999999996</v>
      </c>
      <c r="J26" s="6">
        <v>3.53515625</v>
      </c>
      <c r="K26">
        <v>22.000000000019998</v>
      </c>
      <c r="L26">
        <v>4.0472412109400002</v>
      </c>
      <c r="N26" s="49" t="s">
        <v>145</v>
      </c>
      <c r="O26" s="30">
        <v>630</v>
      </c>
      <c r="P26" s="19">
        <f t="shared" si="0"/>
        <v>475.86104444444447</v>
      </c>
      <c r="Q26" s="30">
        <f>orange!J12</f>
        <v>1.7596087398300042</v>
      </c>
      <c r="R26" s="19">
        <f t="shared" si="1"/>
        <v>2.8192037721502468</v>
      </c>
      <c r="S26" s="48"/>
      <c r="T26" s="48"/>
      <c r="U26" s="48"/>
      <c r="V26" s="48"/>
    </row>
    <row r="27" spans="1:22">
      <c r="A27" s="4">
        <v>22.999999999980005</v>
      </c>
      <c r="B27" s="12">
        <v>4.1799926757800003</v>
      </c>
      <c r="C27">
        <v>22.999999999980002</v>
      </c>
      <c r="D27">
        <v>3.3969116210900001</v>
      </c>
      <c r="E27" s="5">
        <v>22.999999999980002</v>
      </c>
      <c r="F27" s="12">
        <v>2.87841796875</v>
      </c>
      <c r="G27" s="5">
        <v>22.999999999980002</v>
      </c>
      <c r="H27" s="12">
        <v>3.3969116210900001</v>
      </c>
      <c r="I27" s="5">
        <v>22.999999999980002</v>
      </c>
      <c r="J27" s="6">
        <v>3.5076904296899998</v>
      </c>
      <c r="K27">
        <v>22.999999999980002</v>
      </c>
      <c r="L27">
        <v>4.0292358398400001</v>
      </c>
      <c r="S27" s="48"/>
      <c r="T27" s="48"/>
      <c r="U27" s="48"/>
      <c r="V27" s="48"/>
    </row>
    <row r="28" spans="1:22">
      <c r="A28" s="4">
        <v>24.000000000000004</v>
      </c>
      <c r="B28" s="12">
        <v>4.16259765625</v>
      </c>
      <c r="C28">
        <v>24</v>
      </c>
      <c r="D28">
        <v>3.3731079101599999</v>
      </c>
      <c r="E28" s="5">
        <v>24</v>
      </c>
      <c r="F28" s="12">
        <v>2.84912109375</v>
      </c>
      <c r="G28" s="5">
        <v>24</v>
      </c>
      <c r="H28" s="12">
        <v>3.3718872070299999</v>
      </c>
      <c r="I28" s="5">
        <v>24</v>
      </c>
      <c r="J28" s="6">
        <v>3.4780883789099999</v>
      </c>
      <c r="K28">
        <v>24</v>
      </c>
      <c r="L28">
        <v>4.0090942382800003</v>
      </c>
      <c r="N28" s="51" t="s">
        <v>146</v>
      </c>
      <c r="O28" s="55">
        <v>630</v>
      </c>
      <c r="P28" s="53">
        <f>$O$32/(O28)/1000</f>
        <v>475.86104444444447</v>
      </c>
      <c r="Q28" s="54">
        <f>oranjewit!J12</f>
        <v>1.7506183738811023</v>
      </c>
      <c r="R28" s="53">
        <f>$O$33*10000000000000000000*Q28</f>
        <v>2.8047996191005158</v>
      </c>
      <c r="S28" s="48"/>
      <c r="T28" s="48"/>
      <c r="U28" s="48"/>
      <c r="V28" s="48"/>
    </row>
    <row r="29" spans="1:22">
      <c r="A29" s="4">
        <v>24.99999999996</v>
      </c>
      <c r="B29" s="12">
        <v>4.1442871093799996</v>
      </c>
      <c r="C29">
        <v>25.000000000020002</v>
      </c>
      <c r="D29">
        <v>3.3486938476599999</v>
      </c>
      <c r="E29" s="5">
        <v>25.000000000020002</v>
      </c>
      <c r="F29" s="12">
        <v>2.81860351563</v>
      </c>
      <c r="G29" s="5">
        <v>24.999999999960004</v>
      </c>
      <c r="H29" s="12">
        <v>3.3465576171899998</v>
      </c>
      <c r="I29" s="5">
        <v>24.999999999960004</v>
      </c>
      <c r="J29" s="6">
        <v>3.4512329101599999</v>
      </c>
      <c r="K29">
        <v>25.000000000020002</v>
      </c>
      <c r="L29">
        <v>3.994140625</v>
      </c>
      <c r="N29" s="51" t="s">
        <v>12</v>
      </c>
      <c r="O29" s="52">
        <v>880</v>
      </c>
      <c r="P29" s="53">
        <f>$O$32/(O29)/1000</f>
        <v>340.67324772727272</v>
      </c>
      <c r="Q29" s="54">
        <f>'IR 2'!J12</f>
        <v>1.3770808187396217</v>
      </c>
      <c r="R29" s="53">
        <f>$O$33*10000000000000000000*Q29</f>
        <v>2.2063265263853813</v>
      </c>
    </row>
    <row r="30" spans="1:22">
      <c r="A30" s="4">
        <v>25.999999999980002</v>
      </c>
      <c r="B30" s="12">
        <v>4.1293334960900001</v>
      </c>
      <c r="C30">
        <v>25.999999999980005</v>
      </c>
      <c r="D30">
        <v>3.3245849609399998</v>
      </c>
      <c r="E30" s="5">
        <v>25.999999999979998</v>
      </c>
      <c r="F30" s="12">
        <v>2.7914428710900001</v>
      </c>
      <c r="G30" s="5">
        <v>25.999999999980005</v>
      </c>
      <c r="H30" s="12">
        <v>3.3224487304700001</v>
      </c>
      <c r="I30" s="5">
        <v>25.999999999980005</v>
      </c>
      <c r="J30" s="6">
        <v>3.4259033203100002</v>
      </c>
      <c r="K30">
        <v>25.999999999979998</v>
      </c>
      <c r="L30">
        <v>3.9752197265600002</v>
      </c>
    </row>
    <row r="31" spans="1:22">
      <c r="A31" s="4">
        <v>27</v>
      </c>
      <c r="B31" s="12">
        <v>4.1119384765599998</v>
      </c>
      <c r="C31">
        <v>27.000000000000004</v>
      </c>
      <c r="D31">
        <v>3.30200195313</v>
      </c>
      <c r="E31" s="5">
        <v>26.999999999999996</v>
      </c>
      <c r="F31" s="12">
        <v>2.763671875</v>
      </c>
      <c r="G31" s="5">
        <v>27.000000000000004</v>
      </c>
      <c r="H31" s="12">
        <v>3.3004760742200001</v>
      </c>
      <c r="I31" s="5">
        <v>27.000000000000004</v>
      </c>
      <c r="J31" s="6">
        <v>3.3987426757799999</v>
      </c>
      <c r="K31">
        <v>26.999999999999996</v>
      </c>
      <c r="L31">
        <v>3.9584350585900001</v>
      </c>
    </row>
    <row r="32" spans="1:22">
      <c r="A32" s="4">
        <v>27.999999999960004</v>
      </c>
      <c r="B32" s="12">
        <v>4.0945434570300003</v>
      </c>
      <c r="C32">
        <v>28.000000000020005</v>
      </c>
      <c r="D32">
        <v>3.2778930664099999</v>
      </c>
      <c r="E32" s="5">
        <v>28.000000000019998</v>
      </c>
      <c r="F32" s="12">
        <v>2.73559570313</v>
      </c>
      <c r="G32" s="5">
        <v>27.99999999996</v>
      </c>
      <c r="H32" s="12">
        <v>3.2766723632799999</v>
      </c>
      <c r="I32" s="5">
        <v>27.99999999996</v>
      </c>
      <c r="J32" s="6">
        <v>3.3737182617200001</v>
      </c>
      <c r="K32">
        <v>28.000000000019998</v>
      </c>
      <c r="L32">
        <v>3.9434814453100002</v>
      </c>
      <c r="N32" t="s">
        <v>33</v>
      </c>
      <c r="O32" s="13">
        <v>299792458</v>
      </c>
      <c r="P32" t="s">
        <v>34</v>
      </c>
      <c r="Q32" t="s">
        <v>39</v>
      </c>
    </row>
    <row r="33" spans="1:19">
      <c r="A33" s="4">
        <v>28.999999999980002</v>
      </c>
      <c r="B33" s="12">
        <v>4.0808105468799996</v>
      </c>
      <c r="C33">
        <v>28.999999999979998</v>
      </c>
      <c r="D33">
        <v>3.2577514648400001</v>
      </c>
      <c r="E33" s="5">
        <v>28.999999999979998</v>
      </c>
      <c r="F33" s="12">
        <v>2.7102661132799999</v>
      </c>
      <c r="G33" s="5">
        <v>28.999999999979998</v>
      </c>
      <c r="H33" s="12">
        <v>3.2550048828100002</v>
      </c>
      <c r="I33" s="5">
        <v>28.999999999979998</v>
      </c>
      <c r="J33" s="6">
        <v>3.3523559570299999</v>
      </c>
      <c r="K33">
        <v>28.999999999979998</v>
      </c>
      <c r="L33">
        <v>3.9266967773400001</v>
      </c>
      <c r="N33" t="s">
        <v>37</v>
      </c>
      <c r="O33" s="13">
        <v>1.6021765E-19</v>
      </c>
      <c r="P33" t="s">
        <v>38</v>
      </c>
      <c r="Q33" t="s">
        <v>40</v>
      </c>
    </row>
    <row r="34" spans="1:19">
      <c r="A34" s="4">
        <v>30</v>
      </c>
      <c r="B34" s="12">
        <v>4.0643310546900002</v>
      </c>
      <c r="C34">
        <v>30</v>
      </c>
      <c r="D34">
        <v>3.2357788085900001</v>
      </c>
      <c r="E34" s="5">
        <v>30</v>
      </c>
      <c r="F34" s="12">
        <v>2.685546875</v>
      </c>
      <c r="G34" s="5">
        <v>30</v>
      </c>
      <c r="H34" s="12">
        <v>3.23364257813</v>
      </c>
      <c r="I34" s="5">
        <v>30</v>
      </c>
      <c r="J34" s="6">
        <v>3.3258056640600002</v>
      </c>
      <c r="K34">
        <v>30</v>
      </c>
      <c r="L34">
        <v>3.9117431640600002</v>
      </c>
      <c r="N34" t="s">
        <v>50</v>
      </c>
      <c r="O34" s="13">
        <v>6.6260693000000002E-34</v>
      </c>
      <c r="P34" t="s">
        <v>52</v>
      </c>
      <c r="Q34" t="s">
        <v>51</v>
      </c>
    </row>
    <row r="35" spans="1:19">
      <c r="A35" s="4">
        <v>30.999999999960004</v>
      </c>
      <c r="B35" s="12">
        <v>4.0481567382800003</v>
      </c>
      <c r="C35">
        <v>31.000000000020002</v>
      </c>
      <c r="D35">
        <v>3.2156372070299999</v>
      </c>
      <c r="E35" s="5">
        <v>31.000000000020002</v>
      </c>
      <c r="F35" s="12">
        <v>2.6602172851599999</v>
      </c>
      <c r="G35" s="5">
        <v>30.999999999960004</v>
      </c>
      <c r="H35" s="12">
        <v>3.2122802734399998</v>
      </c>
      <c r="I35" s="5">
        <v>30.999999999960004</v>
      </c>
      <c r="J35" s="6">
        <v>3.30322265625</v>
      </c>
      <c r="K35">
        <v>31.000000000020002</v>
      </c>
      <c r="L35">
        <v>3.8961791992200001</v>
      </c>
    </row>
    <row r="36" spans="1:19">
      <c r="A36" s="4">
        <v>31.999999999979995</v>
      </c>
      <c r="B36" s="12">
        <v>4.0344238281299996</v>
      </c>
      <c r="C36">
        <v>31.999999999980002</v>
      </c>
      <c r="D36">
        <v>3.1942749023400001</v>
      </c>
      <c r="E36" s="5">
        <v>31.999999999979995</v>
      </c>
      <c r="F36" s="12">
        <v>2.6333618164099999</v>
      </c>
      <c r="G36" s="5">
        <v>31.999999999980002</v>
      </c>
      <c r="H36" s="12">
        <v>3.1915283203100002</v>
      </c>
      <c r="I36" s="5">
        <v>31.999999999980002</v>
      </c>
      <c r="J36" s="6">
        <v>3.28125</v>
      </c>
      <c r="K36">
        <v>31.999999999979995</v>
      </c>
      <c r="L36">
        <v>3.8812255859399998</v>
      </c>
      <c r="N36" t="s">
        <v>131</v>
      </c>
      <c r="P36" s="13">
        <v>6.4300000000000003E-34</v>
      </c>
      <c r="Q36" t="s">
        <v>130</v>
      </c>
      <c r="R36" s="20">
        <f>($O$34-P36)/$O$34*100</f>
        <v>2.9590590004846438</v>
      </c>
      <c r="S36" t="s">
        <v>53</v>
      </c>
    </row>
    <row r="37" spans="1:19">
      <c r="A37" s="4">
        <v>33</v>
      </c>
      <c r="B37" s="12">
        <v>4.0206909179699997</v>
      </c>
      <c r="C37">
        <v>33</v>
      </c>
      <c r="D37">
        <v>3.1729125976599999</v>
      </c>
      <c r="E37" s="5">
        <v>32.999999999999993</v>
      </c>
      <c r="F37" s="12">
        <v>2.6095581054700001</v>
      </c>
      <c r="G37" s="5">
        <v>33</v>
      </c>
      <c r="H37" s="12">
        <v>3.1707763671899998</v>
      </c>
      <c r="I37" s="5">
        <v>33</v>
      </c>
      <c r="J37" s="6">
        <v>3.2583618164099999</v>
      </c>
      <c r="K37">
        <v>32.999999999999993</v>
      </c>
      <c r="L37">
        <v>3.8656616210900001</v>
      </c>
      <c r="N37" t="s">
        <v>132</v>
      </c>
      <c r="P37" s="13">
        <v>6.5200000000000003E-34</v>
      </c>
      <c r="Q37" t="s">
        <v>130</v>
      </c>
      <c r="R37" s="20">
        <f>($O$34-P37)/$O$34*100</f>
        <v>1.6007876645660775</v>
      </c>
      <c r="S37" t="s">
        <v>53</v>
      </c>
    </row>
    <row r="38" spans="1:19">
      <c r="A38" s="4">
        <v>33.999999999960004</v>
      </c>
      <c r="B38" s="12">
        <v>4.0051269531299996</v>
      </c>
      <c r="C38">
        <v>34.000000000020002</v>
      </c>
      <c r="D38">
        <v>3.1546020507799999</v>
      </c>
      <c r="E38" s="5">
        <v>34.000000000019995</v>
      </c>
      <c r="F38" s="12">
        <v>2.58666992188</v>
      </c>
      <c r="G38" s="5">
        <v>33.999999999959996</v>
      </c>
      <c r="H38" s="12">
        <v>3.1512451171899998</v>
      </c>
      <c r="I38" s="5">
        <v>33.999999999959996</v>
      </c>
      <c r="J38" s="6">
        <v>3.2357788085900001</v>
      </c>
      <c r="K38">
        <v>34.000000000019995</v>
      </c>
      <c r="L38">
        <v>3.8528442382799999</v>
      </c>
    </row>
    <row r="39" spans="1:19">
      <c r="A39" s="4">
        <v>34.999999999979998</v>
      </c>
      <c r="B39" s="12">
        <v>3.9907836914099999</v>
      </c>
      <c r="C39">
        <v>34.999999999979998</v>
      </c>
      <c r="D39">
        <v>3.1341552734399998</v>
      </c>
      <c r="E39" s="5">
        <v>34.999999999979998</v>
      </c>
      <c r="F39" s="12">
        <v>2.5601196289099999</v>
      </c>
      <c r="G39" s="5">
        <v>34.999999999979998</v>
      </c>
      <c r="H39" s="12">
        <v>3.1307983398400001</v>
      </c>
      <c r="I39" s="5">
        <v>34.999999999979998</v>
      </c>
      <c r="J39" s="6">
        <v>3.2144165039099999</v>
      </c>
      <c r="K39">
        <v>34.999999999979998</v>
      </c>
      <c r="L39">
        <v>3.8388061523400001</v>
      </c>
    </row>
    <row r="40" spans="1:19">
      <c r="A40" s="4">
        <v>36.000000000179995</v>
      </c>
      <c r="B40" s="12">
        <v>3.9779663085900001</v>
      </c>
      <c r="C40">
        <v>36</v>
      </c>
      <c r="D40">
        <v>3.1161499023400001</v>
      </c>
      <c r="E40" s="5">
        <v>36</v>
      </c>
      <c r="F40" s="12">
        <v>2.5369262695299999</v>
      </c>
      <c r="G40" s="5">
        <v>36</v>
      </c>
      <c r="H40" s="12">
        <v>3.11279296875</v>
      </c>
      <c r="I40" s="5">
        <v>36</v>
      </c>
      <c r="J40" s="6">
        <v>3.1954956054700001</v>
      </c>
      <c r="K40">
        <v>36</v>
      </c>
      <c r="L40">
        <v>3.8253784179700001</v>
      </c>
    </row>
    <row r="41" spans="1:19">
      <c r="A41" s="4">
        <v>36.999999999780002</v>
      </c>
      <c r="B41" s="12">
        <v>3.9642333984399998</v>
      </c>
      <c r="C41">
        <v>37.000000000020002</v>
      </c>
      <c r="D41">
        <v>3.0972290039099999</v>
      </c>
      <c r="E41" s="5">
        <v>37.000000000199996</v>
      </c>
      <c r="F41" s="12">
        <v>2.5161743164099999</v>
      </c>
      <c r="G41" s="5">
        <v>36.999999999960004</v>
      </c>
      <c r="H41" s="12">
        <v>3.0938720703100002</v>
      </c>
      <c r="I41" s="5">
        <v>36.999999999960004</v>
      </c>
      <c r="J41" s="6">
        <v>3.17138671875</v>
      </c>
      <c r="K41">
        <v>37.000000000199996</v>
      </c>
      <c r="L41">
        <v>3.8116455078100002</v>
      </c>
    </row>
    <row r="42" spans="1:19">
      <c r="A42" s="4">
        <v>37.999999999979998</v>
      </c>
      <c r="B42" s="12">
        <v>3.9520263671899998</v>
      </c>
      <c r="C42">
        <v>37.999999999979998</v>
      </c>
      <c r="D42">
        <v>3.0789184570299999</v>
      </c>
      <c r="E42" s="5">
        <v>37.999999999800004</v>
      </c>
      <c r="F42" s="12">
        <v>2.4932861328100002</v>
      </c>
      <c r="G42" s="5">
        <v>37.999999999979998</v>
      </c>
      <c r="H42" s="12">
        <v>3.0746459960900001</v>
      </c>
      <c r="I42" s="5">
        <v>37.999999999979998</v>
      </c>
      <c r="J42" s="6">
        <v>3.1521606445299999</v>
      </c>
      <c r="K42">
        <v>37.999999999800004</v>
      </c>
      <c r="L42">
        <v>3.7985229492200001</v>
      </c>
    </row>
    <row r="43" spans="1:19">
      <c r="A43" s="4">
        <v>39.000000000179995</v>
      </c>
      <c r="B43" s="12">
        <v>3.9376831054700001</v>
      </c>
      <c r="C43">
        <v>39</v>
      </c>
      <c r="D43">
        <v>3.05908203125</v>
      </c>
      <c r="E43" s="5">
        <v>39</v>
      </c>
      <c r="F43" s="12">
        <v>2.4700927734399998</v>
      </c>
      <c r="G43" s="5">
        <v>39.000000000179995</v>
      </c>
      <c r="H43" s="12">
        <v>3.0563354492200001</v>
      </c>
      <c r="I43" s="5">
        <v>39.000000000179995</v>
      </c>
      <c r="J43" s="6">
        <v>3.134765625</v>
      </c>
      <c r="K43">
        <v>39</v>
      </c>
      <c r="L43">
        <v>3.7850952148400001</v>
      </c>
    </row>
    <row r="44" spans="1:19">
      <c r="A44" s="4">
        <v>39.999999999779995</v>
      </c>
      <c r="B44" s="12">
        <v>3.9279174804700001</v>
      </c>
      <c r="C44">
        <v>40.000000000199996</v>
      </c>
      <c r="D44">
        <v>3.0419921875</v>
      </c>
      <c r="E44" s="5">
        <v>40.000000000199996</v>
      </c>
      <c r="F44" s="12">
        <v>2.4496459960900001</v>
      </c>
      <c r="G44" s="5">
        <v>39.999999999780009</v>
      </c>
      <c r="H44" s="12">
        <v>3.03833007813</v>
      </c>
      <c r="I44" s="5">
        <v>39.999999999780009</v>
      </c>
      <c r="J44" s="6">
        <v>3.115234375</v>
      </c>
      <c r="K44">
        <v>40.000000000199996</v>
      </c>
      <c r="L44">
        <v>3.7725830078100002</v>
      </c>
    </row>
    <row r="45" spans="1:19">
      <c r="A45" s="4">
        <v>40.999999999980005</v>
      </c>
      <c r="B45" s="12">
        <v>3.91235351563</v>
      </c>
      <c r="C45">
        <v>40.999999999800011</v>
      </c>
      <c r="D45">
        <v>3.0245971679700001</v>
      </c>
      <c r="E45" s="5">
        <v>40.999999999799996</v>
      </c>
      <c r="F45" s="12">
        <v>2.4270629882799999</v>
      </c>
      <c r="G45" s="5">
        <v>40.999999999980005</v>
      </c>
      <c r="H45" s="12">
        <v>3.0206298828100002</v>
      </c>
      <c r="I45" s="5">
        <v>40.999999999980005</v>
      </c>
      <c r="J45" s="6">
        <v>3.09448242188</v>
      </c>
      <c r="K45">
        <v>40.999999999799996</v>
      </c>
      <c r="L45">
        <v>3.76098632813</v>
      </c>
    </row>
    <row r="46" spans="1:19">
      <c r="A46" s="4">
        <v>42.000000000180002</v>
      </c>
      <c r="B46" s="12">
        <v>3.9007568359399998</v>
      </c>
      <c r="C46">
        <v>42.000000000000007</v>
      </c>
      <c r="D46">
        <v>3.00903320313</v>
      </c>
      <c r="E46" s="5">
        <v>42.000000000000007</v>
      </c>
      <c r="F46" s="12">
        <v>2.4069213867200001</v>
      </c>
      <c r="G46" s="5">
        <v>42.000000000180002</v>
      </c>
      <c r="H46" s="12">
        <v>3.0038452148400001</v>
      </c>
      <c r="I46" s="5">
        <v>42.000000000180002</v>
      </c>
      <c r="J46" s="6">
        <v>3.0752563476599999</v>
      </c>
      <c r="K46">
        <v>42.000000000000007</v>
      </c>
      <c r="L46">
        <v>3.74755859375</v>
      </c>
    </row>
    <row r="47" spans="1:19">
      <c r="A47" s="4">
        <v>42.999999999779995</v>
      </c>
      <c r="B47" s="12">
        <v>3.88793945313</v>
      </c>
      <c r="C47">
        <v>43.000000000200004</v>
      </c>
      <c r="D47">
        <v>2.9901123046899998</v>
      </c>
      <c r="E47" s="5">
        <v>43.000000000200004</v>
      </c>
      <c r="F47" s="12">
        <v>2.3855590820299999</v>
      </c>
      <c r="G47" s="5">
        <v>42.999999999779995</v>
      </c>
      <c r="H47" s="12">
        <v>2.98706054688</v>
      </c>
      <c r="I47" s="5">
        <v>42.999999999779995</v>
      </c>
      <c r="J47" s="6">
        <v>3.0563354492200001</v>
      </c>
      <c r="K47">
        <v>43.000000000200004</v>
      </c>
      <c r="L47">
        <v>3.7362670898400001</v>
      </c>
    </row>
    <row r="48" spans="1:19">
      <c r="A48" s="4">
        <v>43.999999999979991</v>
      </c>
      <c r="B48" s="12">
        <v>3.8754272460900001</v>
      </c>
      <c r="C48">
        <v>43.999999999799996</v>
      </c>
      <c r="D48">
        <v>2.9739379882799999</v>
      </c>
      <c r="E48" s="5">
        <v>43.999999999799996</v>
      </c>
      <c r="F48" s="12">
        <v>2.3641967773400001</v>
      </c>
      <c r="G48" s="5">
        <v>43.999999999980005</v>
      </c>
      <c r="H48" s="12">
        <v>2.9693603515600002</v>
      </c>
      <c r="I48" s="5">
        <v>43.999999999980005</v>
      </c>
      <c r="J48" s="6">
        <v>3.0377197265600002</v>
      </c>
      <c r="K48">
        <v>43.999999999799996</v>
      </c>
      <c r="L48">
        <v>3.7240600585900001</v>
      </c>
    </row>
    <row r="49" spans="1:21">
      <c r="A49" s="4">
        <v>45.000000000180002</v>
      </c>
      <c r="B49" s="12">
        <v>3.8650512695299999</v>
      </c>
      <c r="C49">
        <v>45.000000000000007</v>
      </c>
      <c r="D49">
        <v>2.9571533203100002</v>
      </c>
      <c r="E49" s="5">
        <v>44.999999999999993</v>
      </c>
      <c r="F49" s="12">
        <v>2.3440551757799999</v>
      </c>
      <c r="G49" s="5">
        <v>45.000000000180002</v>
      </c>
      <c r="H49" s="12">
        <v>2.9519653320299999</v>
      </c>
      <c r="I49" s="5">
        <v>45.000000000180002</v>
      </c>
      <c r="J49" s="6">
        <v>3.0218505859399998</v>
      </c>
      <c r="K49">
        <v>44.999999999999993</v>
      </c>
      <c r="L49">
        <v>3.7136840820299999</v>
      </c>
    </row>
    <row r="50" spans="1:21">
      <c r="A50" s="4">
        <v>45.999999999780002</v>
      </c>
      <c r="B50" s="12">
        <v>3.8534545898400001</v>
      </c>
      <c r="C50">
        <v>46.000000000200004</v>
      </c>
      <c r="D50">
        <v>2.9403686523400001</v>
      </c>
      <c r="E50" s="5">
        <v>46.000000000200004</v>
      </c>
      <c r="F50" s="12">
        <v>2.3263549804700001</v>
      </c>
      <c r="G50" s="5">
        <v>45.999999999780002</v>
      </c>
      <c r="H50" s="12">
        <v>2.9364013671899998</v>
      </c>
      <c r="I50" s="5">
        <v>45.999999999780002</v>
      </c>
      <c r="J50" s="6">
        <v>3.0010986328100002</v>
      </c>
      <c r="K50">
        <v>46.000000000200004</v>
      </c>
      <c r="L50">
        <v>3.7033081054700001</v>
      </c>
    </row>
    <row r="51" spans="1:21">
      <c r="A51" s="4">
        <v>46.999999999979998</v>
      </c>
      <c r="B51" s="12">
        <v>3.84155273438</v>
      </c>
      <c r="C51">
        <v>46.999999999799996</v>
      </c>
      <c r="D51">
        <v>2.9241943359399998</v>
      </c>
      <c r="E51" s="5">
        <v>46.999999999799996</v>
      </c>
      <c r="F51" s="12">
        <v>2.3056030273400001</v>
      </c>
      <c r="G51" s="5">
        <v>46.999999999979998</v>
      </c>
      <c r="H51" s="12">
        <v>2.919921875</v>
      </c>
      <c r="I51" s="5">
        <v>46.999999999979998</v>
      </c>
      <c r="J51" s="6">
        <v>2.9855346679700001</v>
      </c>
      <c r="K51">
        <v>46.999999999799996</v>
      </c>
      <c r="L51">
        <v>3.6895751953100002</v>
      </c>
    </row>
    <row r="52" spans="1:21">
      <c r="A52" s="4">
        <v>48.000000000179995</v>
      </c>
      <c r="B52" s="12">
        <v>3.8290405273400001</v>
      </c>
      <c r="C52">
        <v>47.999999999999993</v>
      </c>
      <c r="D52">
        <v>2.90893554688</v>
      </c>
      <c r="E52" s="5">
        <v>47.999999999999993</v>
      </c>
      <c r="F52" s="12">
        <v>2.2869873046899998</v>
      </c>
      <c r="G52" s="5">
        <v>48.000000000180009</v>
      </c>
      <c r="H52" s="12">
        <v>2.9037475585900001</v>
      </c>
      <c r="I52" s="5">
        <v>48.000000000180009</v>
      </c>
      <c r="J52" s="6">
        <v>2.96875</v>
      </c>
      <c r="K52">
        <v>47.999999999999993</v>
      </c>
      <c r="L52">
        <v>3.6785888671899998</v>
      </c>
    </row>
    <row r="53" spans="1:21">
      <c r="A53" s="4">
        <v>48.999999999780002</v>
      </c>
      <c r="B53" s="12">
        <v>3.8192749023400001</v>
      </c>
      <c r="C53">
        <v>49.000000000200004</v>
      </c>
      <c r="D53">
        <v>2.8924560546899998</v>
      </c>
      <c r="E53" s="5">
        <v>49.000000000199989</v>
      </c>
      <c r="F53" s="12">
        <v>2.2674560546899998</v>
      </c>
      <c r="G53" s="5">
        <v>48.999999999780002</v>
      </c>
      <c r="H53" s="12">
        <v>2.8875732421899998</v>
      </c>
      <c r="I53" s="5">
        <v>48.999999999780002</v>
      </c>
      <c r="J53" s="6">
        <v>2.9495239257799999</v>
      </c>
      <c r="K53">
        <v>49.000000000199989</v>
      </c>
      <c r="L53">
        <v>3.6676025390600002</v>
      </c>
    </row>
    <row r="54" spans="1:21">
      <c r="A54" s="4">
        <v>49.999999999979998</v>
      </c>
      <c r="B54" s="12">
        <v>3.8088989257799999</v>
      </c>
      <c r="C54">
        <v>49.999999999800004</v>
      </c>
      <c r="D54">
        <v>2.8778076171899998</v>
      </c>
      <c r="E54" s="5">
        <v>49.999999999800004</v>
      </c>
      <c r="F54" s="12">
        <v>2.2467041015600002</v>
      </c>
      <c r="G54" s="5">
        <v>49.999999999979998</v>
      </c>
      <c r="H54" s="12">
        <v>2.8732299804700001</v>
      </c>
      <c r="I54" s="5">
        <v>49.999999999979998</v>
      </c>
      <c r="J54" s="6">
        <v>2.9330444335900001</v>
      </c>
      <c r="K54">
        <v>49.999999999800004</v>
      </c>
      <c r="L54">
        <v>3.6578369140600002</v>
      </c>
    </row>
    <row r="55" spans="1:21">
      <c r="A55" s="4">
        <v>51.000000000179995</v>
      </c>
      <c r="B55" s="12">
        <v>3.7979125976599999</v>
      </c>
      <c r="C55">
        <v>51</v>
      </c>
      <c r="D55">
        <v>2.8622436523400001</v>
      </c>
      <c r="E55" s="5">
        <v>51</v>
      </c>
      <c r="F55" s="12">
        <v>2.2293090820299999</v>
      </c>
      <c r="G55" s="5">
        <v>51.000000000179995</v>
      </c>
      <c r="H55" s="12">
        <v>2.8570556640600002</v>
      </c>
      <c r="I55" s="5">
        <v>51.000000000179995</v>
      </c>
      <c r="J55" s="6">
        <v>2.9165649414099999</v>
      </c>
      <c r="K55">
        <v>51</v>
      </c>
      <c r="L55">
        <v>3.64868164063</v>
      </c>
    </row>
    <row r="56" spans="1:21">
      <c r="A56" s="4">
        <v>51.999999999780002</v>
      </c>
      <c r="B56" s="12">
        <v>3.7890625</v>
      </c>
      <c r="C56">
        <v>52.000000000199996</v>
      </c>
      <c r="D56">
        <v>2.8485107421899998</v>
      </c>
      <c r="E56" s="5">
        <v>52.000000000199996</v>
      </c>
      <c r="F56" s="12">
        <v>2.21313476563</v>
      </c>
      <c r="G56" s="5">
        <v>51.999999999780002</v>
      </c>
      <c r="H56" s="12">
        <v>2.8427124023400001</v>
      </c>
      <c r="I56" s="5">
        <v>51.999999999780002</v>
      </c>
      <c r="J56" s="6">
        <v>2.9010009765600002</v>
      </c>
      <c r="K56">
        <v>52.000000000199996</v>
      </c>
      <c r="L56">
        <v>3.63647460938</v>
      </c>
    </row>
    <row r="57" spans="1:21">
      <c r="A57" s="4">
        <v>52.999999999979998</v>
      </c>
      <c r="B57" s="12">
        <v>3.7777709960900001</v>
      </c>
      <c r="C57">
        <v>52.999999999800004</v>
      </c>
      <c r="D57">
        <v>2.8335571289099999</v>
      </c>
      <c r="E57" s="5">
        <v>52.999999999800004</v>
      </c>
      <c r="F57" s="12">
        <v>2.1963500976599999</v>
      </c>
      <c r="G57" s="5">
        <v>52.999999999979998</v>
      </c>
      <c r="H57" s="12">
        <v>2.8277587890600002</v>
      </c>
      <c r="I57" s="5">
        <v>52.999999999979998</v>
      </c>
      <c r="J57" s="6">
        <v>2.8848266601599999</v>
      </c>
      <c r="K57">
        <v>52.999999999800004</v>
      </c>
      <c r="L57">
        <v>3.62670898438</v>
      </c>
      <c r="N57" t="s">
        <v>43</v>
      </c>
      <c r="P57">
        <v>10000</v>
      </c>
      <c r="Q57" t="s">
        <v>45</v>
      </c>
      <c r="S57" t="s">
        <v>129</v>
      </c>
      <c r="T57">
        <f>P58*P57*0.000001</f>
        <v>2.1999999999999997</v>
      </c>
      <c r="U57" t="s">
        <v>9</v>
      </c>
    </row>
    <row r="58" spans="1:21">
      <c r="A58" s="4">
        <v>54.000000000179995</v>
      </c>
      <c r="B58" s="12">
        <v>3.7661743164099999</v>
      </c>
      <c r="C58">
        <v>54</v>
      </c>
      <c r="D58">
        <v>2.81982421875</v>
      </c>
      <c r="E58" s="5">
        <v>54</v>
      </c>
      <c r="F58" s="12">
        <v>2.177734375</v>
      </c>
      <c r="G58" s="5">
        <v>54.000000000179995</v>
      </c>
      <c r="H58" s="12">
        <v>2.8115844726599999</v>
      </c>
      <c r="I58" s="5">
        <v>54.000000000179995</v>
      </c>
      <c r="J58" s="6">
        <v>2.8692626953100002</v>
      </c>
      <c r="K58">
        <v>54</v>
      </c>
      <c r="L58">
        <v>3.6175537109399998</v>
      </c>
      <c r="N58" t="s">
        <v>44</v>
      </c>
      <c r="P58">
        <f>0.22*1000</f>
        <v>220</v>
      </c>
      <c r="Q58" t="s">
        <v>46</v>
      </c>
    </row>
    <row r="59" spans="1:21">
      <c r="A59" s="4">
        <v>54.999999999779995</v>
      </c>
      <c r="B59" s="12">
        <v>3.7564086914099999</v>
      </c>
      <c r="C59">
        <v>55.000000000199996</v>
      </c>
      <c r="D59">
        <v>2.8045654296899998</v>
      </c>
      <c r="E59" s="5">
        <v>55.000000000199996</v>
      </c>
      <c r="F59" s="12">
        <v>2.158203125</v>
      </c>
      <c r="G59" s="5">
        <v>54.999999999780009</v>
      </c>
      <c r="H59" s="12">
        <v>2.7984619140600002</v>
      </c>
      <c r="I59" s="5">
        <v>54.999999999780009</v>
      </c>
      <c r="J59" s="6">
        <v>2.8524780273400001</v>
      </c>
      <c r="K59">
        <v>55.000000000199996</v>
      </c>
      <c r="L59">
        <v>3.6083984375</v>
      </c>
      <c r="N59" t="s">
        <v>47</v>
      </c>
      <c r="P59">
        <v>6</v>
      </c>
      <c r="Q59" t="s">
        <v>7</v>
      </c>
    </row>
    <row r="60" spans="1:21">
      <c r="A60" s="4">
        <v>55.999999999980005</v>
      </c>
      <c r="B60" s="12">
        <v>3.7454223632799999</v>
      </c>
      <c r="C60">
        <v>55.999999999800011</v>
      </c>
      <c r="D60">
        <v>2.7920532226599999</v>
      </c>
      <c r="E60" s="5">
        <v>55.999999999799996</v>
      </c>
      <c r="F60" s="12">
        <v>2.1420288085900001</v>
      </c>
      <c r="G60" s="5">
        <v>55.999999999980005</v>
      </c>
      <c r="H60" s="12">
        <v>2.7838134765600002</v>
      </c>
      <c r="I60" s="5">
        <v>55.999999999980005</v>
      </c>
      <c r="J60" s="6">
        <v>2.83813476563</v>
      </c>
      <c r="K60">
        <v>55.999999999799996</v>
      </c>
      <c r="L60">
        <v>3.5992431640600002</v>
      </c>
    </row>
    <row r="61" spans="1:21">
      <c r="A61" s="4">
        <v>57.000000000180002</v>
      </c>
      <c r="B61" s="12">
        <v>3.7350463867200001</v>
      </c>
      <c r="C61">
        <v>57.000000000000007</v>
      </c>
      <c r="D61">
        <v>2.7777099609399998</v>
      </c>
      <c r="E61" s="5">
        <v>57.000000000000007</v>
      </c>
      <c r="F61" s="12">
        <v>2.1255493164099999</v>
      </c>
      <c r="G61" s="5">
        <v>57.000000000180002</v>
      </c>
      <c r="H61" s="12">
        <v>2.7713012695299999</v>
      </c>
      <c r="I61" s="5">
        <v>57.000000000180002</v>
      </c>
      <c r="J61" s="6">
        <v>2.8244018554700001</v>
      </c>
      <c r="K61">
        <v>57.000000000000007</v>
      </c>
      <c r="L61">
        <v>3.5894775390600002</v>
      </c>
      <c r="N61" t="s">
        <v>48</v>
      </c>
      <c r="P61" s="21">
        <f>P59/P58*1000</f>
        <v>27.27272727272727</v>
      </c>
      <c r="Q61" t="s">
        <v>49</v>
      </c>
    </row>
    <row r="62" spans="1:21">
      <c r="A62" s="4">
        <v>57.999999999779995</v>
      </c>
      <c r="B62" s="12">
        <v>3.7258911132799999</v>
      </c>
      <c r="C62">
        <v>58.000000000200004</v>
      </c>
      <c r="D62">
        <v>2.7630615234399998</v>
      </c>
      <c r="E62" s="5">
        <v>58.000000000200004</v>
      </c>
      <c r="F62" s="12">
        <v>2.1099853515600002</v>
      </c>
      <c r="G62" s="5">
        <v>57.999999999779995</v>
      </c>
      <c r="H62" s="12">
        <v>2.7578735351599999</v>
      </c>
      <c r="I62" s="5">
        <v>57.999999999779995</v>
      </c>
      <c r="J62" s="6">
        <v>2.8082275390600002</v>
      </c>
      <c r="K62">
        <v>58.000000000200004</v>
      </c>
      <c r="L62">
        <v>3.5809326171899998</v>
      </c>
    </row>
    <row r="63" spans="1:21">
      <c r="A63" s="4">
        <v>58.999999999979991</v>
      </c>
      <c r="B63" s="12">
        <v>3.7164306640600002</v>
      </c>
      <c r="C63">
        <v>58.999999999799996</v>
      </c>
      <c r="D63">
        <v>2.7511596679700001</v>
      </c>
      <c r="E63" s="5">
        <v>58.999999999799996</v>
      </c>
      <c r="F63" s="12">
        <v>2.0925903320299999</v>
      </c>
      <c r="G63" s="5">
        <v>58.999999999980005</v>
      </c>
      <c r="H63" s="12">
        <v>2.7420043945299999</v>
      </c>
      <c r="I63" s="5">
        <v>58.999999999980005</v>
      </c>
      <c r="J63" s="6">
        <v>2.7938842773400001</v>
      </c>
      <c r="K63">
        <v>58.999999999799996</v>
      </c>
      <c r="L63">
        <v>3.57055664063</v>
      </c>
    </row>
    <row r="64" spans="1:21">
      <c r="A64" s="4">
        <v>60.000000000180002</v>
      </c>
      <c r="B64" s="12">
        <v>3.70849609375</v>
      </c>
      <c r="C64">
        <v>60</v>
      </c>
      <c r="D64">
        <v>2.73681640625</v>
      </c>
      <c r="E64" s="5">
        <v>59.999999999999993</v>
      </c>
      <c r="F64" s="12">
        <v>2.07641601563</v>
      </c>
      <c r="G64" s="5">
        <v>60.000000000180002</v>
      </c>
      <c r="H64" s="12">
        <v>2.7304077148400001</v>
      </c>
      <c r="I64" s="5">
        <v>60.000000000180002</v>
      </c>
      <c r="J64" s="6">
        <v>2.7798461914099999</v>
      </c>
      <c r="K64">
        <v>59.999999999999993</v>
      </c>
      <c r="L64">
        <v>3.56079101563</v>
      </c>
    </row>
    <row r="65" spans="1:12">
      <c r="A65" s="4">
        <v>60.999999999780002</v>
      </c>
      <c r="B65" s="12">
        <v>3.6993408203100002</v>
      </c>
      <c r="C65">
        <v>61.000000000199996</v>
      </c>
      <c r="D65">
        <v>2.7252197265600002</v>
      </c>
      <c r="E65" s="5">
        <v>61.000000000199996</v>
      </c>
      <c r="F65" s="12">
        <v>2.0596313476599999</v>
      </c>
      <c r="G65" s="5">
        <v>60.999999999780002</v>
      </c>
      <c r="H65" s="12">
        <v>2.71606445313</v>
      </c>
      <c r="I65" s="5">
        <v>60.999999999780002</v>
      </c>
      <c r="J65" s="6">
        <v>2.76489257813</v>
      </c>
      <c r="K65">
        <v>61.000000000199996</v>
      </c>
      <c r="L65">
        <v>3.5531616210900001</v>
      </c>
    </row>
    <row r="66" spans="1:12">
      <c r="A66" s="4">
        <v>61.999999999979998</v>
      </c>
      <c r="B66" s="12">
        <v>3.6895751953100002</v>
      </c>
      <c r="C66">
        <v>61.999999999799996</v>
      </c>
      <c r="D66">
        <v>2.7102661132799999</v>
      </c>
      <c r="E66" s="5">
        <v>61.999999999799996</v>
      </c>
      <c r="F66" s="12">
        <v>2.04467773438</v>
      </c>
      <c r="G66" s="5">
        <v>61.999999999979998</v>
      </c>
      <c r="H66" s="12">
        <v>2.70263671875</v>
      </c>
      <c r="I66" s="5">
        <v>61.999999999979998</v>
      </c>
      <c r="J66" s="6">
        <v>2.7505493164099999</v>
      </c>
      <c r="K66">
        <v>61.999999999799996</v>
      </c>
      <c r="L66">
        <v>3.5427856445299999</v>
      </c>
    </row>
    <row r="67" spans="1:12">
      <c r="A67" s="4">
        <v>63.000000000179995</v>
      </c>
      <c r="B67" s="12">
        <v>3.6785888671899998</v>
      </c>
      <c r="C67">
        <v>62.999999999999986</v>
      </c>
      <c r="D67">
        <v>2.6992797851599999</v>
      </c>
      <c r="E67" s="5">
        <v>62.999999999999986</v>
      </c>
      <c r="F67" s="12">
        <v>2.0285034179700001</v>
      </c>
      <c r="G67" s="5">
        <v>63.000000000180009</v>
      </c>
      <c r="H67" s="12">
        <v>2.6904296875</v>
      </c>
      <c r="I67" s="5">
        <v>63.000000000180009</v>
      </c>
      <c r="J67" s="6">
        <v>2.73559570313</v>
      </c>
      <c r="K67">
        <v>62.999999999999986</v>
      </c>
      <c r="L67">
        <v>3.5348510742200001</v>
      </c>
    </row>
    <row r="68" spans="1:12">
      <c r="A68" s="4">
        <v>63.999999999780002</v>
      </c>
      <c r="B68" s="12">
        <v>3.6697387695299999</v>
      </c>
      <c r="C68">
        <v>64.000000000200018</v>
      </c>
      <c r="D68">
        <v>2.6873779296899998</v>
      </c>
      <c r="E68" s="5">
        <v>64.000000000199989</v>
      </c>
      <c r="F68" s="12">
        <v>2.01416015625</v>
      </c>
      <c r="G68" s="5">
        <v>63.999999999780002</v>
      </c>
      <c r="H68" s="12">
        <v>2.6788330078100002</v>
      </c>
      <c r="I68" s="5">
        <v>63.999999999780002</v>
      </c>
      <c r="J68" s="6">
        <v>2.7215576171899998</v>
      </c>
      <c r="K68">
        <v>64.000000000199989</v>
      </c>
      <c r="L68">
        <v>3.5272216796899998</v>
      </c>
    </row>
    <row r="69" spans="1:12">
      <c r="A69" s="4">
        <v>64.999999999979991</v>
      </c>
      <c r="B69" s="12">
        <v>3.6611938476599999</v>
      </c>
      <c r="C69">
        <v>64.999999999800011</v>
      </c>
      <c r="D69">
        <v>2.6742553710900001</v>
      </c>
      <c r="E69" s="5">
        <v>64.999999999800011</v>
      </c>
      <c r="F69" s="12">
        <v>1.9992065429699999</v>
      </c>
      <c r="G69" s="5">
        <v>64.999999999979991</v>
      </c>
      <c r="H69" s="12">
        <v>2.6678466796899998</v>
      </c>
      <c r="I69" s="5">
        <v>64.999999999979991</v>
      </c>
      <c r="J69" s="6">
        <v>2.7090454101599999</v>
      </c>
      <c r="K69">
        <v>64.999999999800011</v>
      </c>
      <c r="L69">
        <v>3.51928710938</v>
      </c>
    </row>
    <row r="70" spans="1:12">
      <c r="A70" s="4">
        <v>66.000000000179995</v>
      </c>
      <c r="B70" s="12">
        <v>3.6526489257799999</v>
      </c>
      <c r="C70">
        <v>66</v>
      </c>
      <c r="D70">
        <v>2.6626586914099999</v>
      </c>
      <c r="E70" s="5">
        <v>66</v>
      </c>
      <c r="F70" s="12">
        <v>1.9827270507800001</v>
      </c>
      <c r="G70" s="5">
        <v>66.000000000179995</v>
      </c>
      <c r="H70" s="12">
        <v>2.6535034179700001</v>
      </c>
      <c r="I70" s="5">
        <v>66.000000000179995</v>
      </c>
      <c r="J70" s="6">
        <v>2.6953125</v>
      </c>
      <c r="K70">
        <v>66</v>
      </c>
      <c r="L70">
        <v>3.5110473632799999</v>
      </c>
    </row>
    <row r="71" spans="1:12">
      <c r="A71" s="4">
        <v>66.999999999780002</v>
      </c>
      <c r="B71" s="12">
        <v>3.64379882813</v>
      </c>
      <c r="C71">
        <v>67.000000000200004</v>
      </c>
      <c r="D71">
        <v>2.6492309570299999</v>
      </c>
      <c r="E71" s="5">
        <v>67.000000000200004</v>
      </c>
      <c r="F71" s="12">
        <v>1.96960449219</v>
      </c>
      <c r="G71" s="5">
        <v>66.999999999780002</v>
      </c>
      <c r="H71" s="12">
        <v>2.6431274414099999</v>
      </c>
      <c r="I71" s="5">
        <v>66.999999999780002</v>
      </c>
      <c r="J71" s="6">
        <v>2.6834106445299999</v>
      </c>
      <c r="K71">
        <v>67.000000000200004</v>
      </c>
      <c r="L71">
        <v>3.5025024414099999</v>
      </c>
    </row>
    <row r="72" spans="1:12">
      <c r="A72" s="4">
        <v>67.999999999980005</v>
      </c>
      <c r="B72" s="12">
        <v>3.63647460938</v>
      </c>
      <c r="C72">
        <v>67.999999999799996</v>
      </c>
      <c r="D72">
        <v>2.6385498046899998</v>
      </c>
      <c r="E72" s="5">
        <v>67.999999999799996</v>
      </c>
      <c r="F72" s="12">
        <v>1.95495605469</v>
      </c>
      <c r="G72" s="5">
        <v>67.999999999980005</v>
      </c>
      <c r="H72" s="12">
        <v>2.6303100585900001</v>
      </c>
      <c r="I72" s="5">
        <v>67.999999999980005</v>
      </c>
      <c r="J72" s="6">
        <v>2.66967773438</v>
      </c>
      <c r="K72">
        <v>67.999999999799996</v>
      </c>
      <c r="L72">
        <v>3.49365234375</v>
      </c>
    </row>
    <row r="73" spans="1:12">
      <c r="A73" s="4">
        <v>69.000000000179995</v>
      </c>
      <c r="B73" s="12">
        <v>3.6273193359399998</v>
      </c>
      <c r="C73">
        <v>69</v>
      </c>
      <c r="D73">
        <v>2.6263427734399998</v>
      </c>
      <c r="E73" s="5">
        <v>69</v>
      </c>
      <c r="F73" s="12">
        <v>1.9406127929699999</v>
      </c>
      <c r="G73" s="5">
        <v>69.000000000179995</v>
      </c>
      <c r="H73" s="12">
        <v>2.6177978515600002</v>
      </c>
      <c r="I73" s="5">
        <v>69.000000000179995</v>
      </c>
      <c r="J73" s="6">
        <v>2.65747070313</v>
      </c>
      <c r="K73">
        <v>69</v>
      </c>
      <c r="L73">
        <v>3.48754882813</v>
      </c>
    </row>
    <row r="74" spans="1:12">
      <c r="A74" s="4">
        <v>69.999999999779988</v>
      </c>
      <c r="B74" s="12">
        <v>3.6203002929700001</v>
      </c>
      <c r="C74">
        <v>70.000000000199989</v>
      </c>
      <c r="D74">
        <v>2.6141357421899998</v>
      </c>
      <c r="E74" s="5">
        <v>70.000000000199989</v>
      </c>
      <c r="F74" s="12">
        <v>1.92687988281</v>
      </c>
      <c r="G74" s="5">
        <v>69.999999999780002</v>
      </c>
      <c r="H74" s="12">
        <v>2.607421875</v>
      </c>
      <c r="I74" s="5">
        <v>69.999999999780002</v>
      </c>
      <c r="J74" s="6">
        <v>2.64404296875</v>
      </c>
      <c r="K74">
        <v>70.000000000199989</v>
      </c>
      <c r="L74">
        <v>3.47778320313</v>
      </c>
    </row>
    <row r="75" spans="1:12">
      <c r="A75" s="4">
        <v>70.999999999980005</v>
      </c>
      <c r="B75" s="12">
        <v>3.6117553710900001</v>
      </c>
      <c r="C75">
        <v>70.999999999800011</v>
      </c>
      <c r="D75">
        <v>2.6043701171899998</v>
      </c>
      <c r="E75" s="5">
        <v>70.999999999799982</v>
      </c>
      <c r="F75" s="12">
        <v>1.9131469726599999</v>
      </c>
      <c r="G75" s="5">
        <v>70.999999999980005</v>
      </c>
      <c r="H75" s="12">
        <v>2.5958251953100002</v>
      </c>
      <c r="I75" s="5">
        <v>70.999999999980005</v>
      </c>
      <c r="J75" s="6">
        <v>2.6315307617200001</v>
      </c>
      <c r="K75">
        <v>70.999999999799982</v>
      </c>
      <c r="L75">
        <v>3.4707641601599999</v>
      </c>
    </row>
    <row r="76" spans="1:12">
      <c r="A76" s="4">
        <v>72.000000000179995</v>
      </c>
      <c r="B76" s="12">
        <v>3.6044311523400001</v>
      </c>
      <c r="C76">
        <v>72.000000000000014</v>
      </c>
      <c r="D76">
        <v>2.59399414063</v>
      </c>
      <c r="E76" s="5">
        <v>72.000000000000014</v>
      </c>
      <c r="F76" s="12">
        <v>1.8984985351599999</v>
      </c>
      <c r="G76" s="5">
        <v>72.000000000179995</v>
      </c>
      <c r="H76" s="12">
        <v>2.5836181640600002</v>
      </c>
      <c r="I76" s="5">
        <v>72.000000000179995</v>
      </c>
      <c r="J76" s="6">
        <v>2.6199340820299999</v>
      </c>
      <c r="K76">
        <v>72.000000000000014</v>
      </c>
      <c r="L76">
        <v>3.4625244140600002</v>
      </c>
    </row>
    <row r="77" spans="1:12">
      <c r="A77" s="4">
        <v>72.999999999780002</v>
      </c>
      <c r="B77" s="12">
        <v>3.5952758789099999</v>
      </c>
      <c r="C77">
        <v>73.000000000200004</v>
      </c>
      <c r="D77">
        <v>2.58178710938</v>
      </c>
      <c r="E77" s="5">
        <v>73.000000000200004</v>
      </c>
      <c r="F77" s="12">
        <v>1.88598632813</v>
      </c>
      <c r="G77" s="5">
        <v>72.999999999780002</v>
      </c>
      <c r="H77" s="12">
        <v>2.5726318359399998</v>
      </c>
      <c r="I77" s="5">
        <v>72.999999999780002</v>
      </c>
      <c r="J77" s="6">
        <v>2.607421875</v>
      </c>
      <c r="K77">
        <v>73.000000000200004</v>
      </c>
      <c r="L77">
        <v>3.45703125</v>
      </c>
    </row>
    <row r="78" spans="1:12">
      <c r="A78" s="4">
        <v>73.999999999979991</v>
      </c>
      <c r="B78" s="12">
        <v>3.5867309570299999</v>
      </c>
      <c r="C78">
        <v>73.999999999799996</v>
      </c>
      <c r="D78">
        <v>2.5714111328100002</v>
      </c>
      <c r="E78" s="5">
        <v>73.999999999799996</v>
      </c>
      <c r="F78" s="12">
        <v>1.8716430664099999</v>
      </c>
      <c r="G78" s="5">
        <v>73.999999999980005</v>
      </c>
      <c r="H78" s="12">
        <v>2.5616455078100002</v>
      </c>
      <c r="I78" s="5">
        <v>73.999999999980005</v>
      </c>
      <c r="J78" s="6">
        <v>2.5958251953100002</v>
      </c>
      <c r="K78">
        <v>73.999999999799996</v>
      </c>
      <c r="L78">
        <v>3.4481811523400001</v>
      </c>
    </row>
    <row r="79" spans="1:12">
      <c r="A79" s="4">
        <v>75.000000000180009</v>
      </c>
      <c r="B79" s="12">
        <v>3.5809326171899998</v>
      </c>
      <c r="C79">
        <v>75</v>
      </c>
      <c r="D79">
        <v>2.5607299804700001</v>
      </c>
      <c r="E79" s="5">
        <v>75</v>
      </c>
      <c r="F79" s="12">
        <v>1.8600463867199999</v>
      </c>
      <c r="G79" s="5">
        <v>75.000000000180009</v>
      </c>
      <c r="H79" s="12">
        <v>2.5503540039099999</v>
      </c>
      <c r="I79" s="5">
        <v>75.000000000180009</v>
      </c>
      <c r="J79" s="6">
        <v>2.5860595703100002</v>
      </c>
      <c r="K79">
        <v>75</v>
      </c>
      <c r="L79">
        <v>3.4414672851599999</v>
      </c>
    </row>
    <row r="80" spans="1:12">
      <c r="A80" s="4">
        <v>75.999999999780002</v>
      </c>
      <c r="B80" s="12">
        <v>3.5711669921899998</v>
      </c>
      <c r="C80">
        <v>76.000000000200004</v>
      </c>
      <c r="D80">
        <v>2.5503540039099999</v>
      </c>
      <c r="E80" s="5">
        <v>76.000000000200004</v>
      </c>
      <c r="F80" s="12">
        <v>1.845703125</v>
      </c>
      <c r="G80" s="5">
        <v>75.999999999780002</v>
      </c>
      <c r="H80" s="12">
        <v>2.5408935546899998</v>
      </c>
      <c r="I80" s="5">
        <v>75.999999999780002</v>
      </c>
      <c r="J80" s="6">
        <v>2.5726318359399998</v>
      </c>
      <c r="K80">
        <v>76.000000000200004</v>
      </c>
      <c r="L80">
        <v>3.4320068359399998</v>
      </c>
    </row>
    <row r="81" spans="1:12">
      <c r="A81" s="4">
        <v>76.999999999979991</v>
      </c>
      <c r="B81" s="12">
        <v>3.5653686523400001</v>
      </c>
      <c r="C81">
        <v>76.999999999799996</v>
      </c>
      <c r="D81">
        <v>2.5399780273400001</v>
      </c>
      <c r="E81" s="5">
        <v>76.999999999799996</v>
      </c>
      <c r="F81" s="12">
        <v>1.83471679688</v>
      </c>
      <c r="G81" s="5">
        <v>76.999999999979991</v>
      </c>
      <c r="H81" s="12">
        <v>2.5296020507799999</v>
      </c>
      <c r="I81" s="5">
        <v>76.999999999979991</v>
      </c>
      <c r="J81" s="6">
        <v>2.5607299804700001</v>
      </c>
      <c r="K81">
        <v>76.999999999799996</v>
      </c>
      <c r="L81">
        <v>3.4274291992200001</v>
      </c>
    </row>
    <row r="82" spans="1:12">
      <c r="A82" s="4">
        <v>78.000000000179995</v>
      </c>
      <c r="B82" s="12">
        <v>3.5577392578100002</v>
      </c>
      <c r="C82">
        <v>77.999999999999986</v>
      </c>
      <c r="D82">
        <v>2.53051757813</v>
      </c>
      <c r="E82" s="5">
        <v>77.999999999999986</v>
      </c>
      <c r="F82" s="12">
        <v>1.82189941406</v>
      </c>
      <c r="G82" s="5">
        <v>78.000000000180009</v>
      </c>
      <c r="H82" s="12">
        <v>2.5186157226599999</v>
      </c>
      <c r="I82" s="5">
        <v>78.000000000180009</v>
      </c>
      <c r="J82" s="6">
        <v>2.5503540039099999</v>
      </c>
      <c r="K82">
        <v>77.999999999999986</v>
      </c>
      <c r="L82">
        <v>3.4201049804700001</v>
      </c>
    </row>
    <row r="83" spans="1:12">
      <c r="A83" s="4">
        <v>78.999999999780002</v>
      </c>
      <c r="B83" s="12">
        <v>3.5491943359399998</v>
      </c>
      <c r="C83">
        <v>79.000000000200018</v>
      </c>
      <c r="D83">
        <v>2.5201416015600002</v>
      </c>
      <c r="E83" s="5">
        <v>79.000000000199989</v>
      </c>
      <c r="F83" s="12">
        <v>1.8093872070300001</v>
      </c>
      <c r="G83" s="5">
        <v>78.999999999780002</v>
      </c>
      <c r="H83" s="12">
        <v>2.5088500976599999</v>
      </c>
      <c r="I83" s="5">
        <v>78.999999999780002</v>
      </c>
      <c r="J83" s="6">
        <v>2.5399780273400001</v>
      </c>
      <c r="K83">
        <v>79.000000000199989</v>
      </c>
      <c r="L83">
        <v>3.4124755859399998</v>
      </c>
    </row>
    <row r="84" spans="1:12">
      <c r="A84" s="4">
        <v>79.999999999979991</v>
      </c>
      <c r="B84" s="12">
        <v>3.5440063476599999</v>
      </c>
      <c r="C84">
        <v>79.999999999800011</v>
      </c>
      <c r="D84">
        <v>2.5103759765600002</v>
      </c>
      <c r="E84" s="5">
        <v>79.999999999800011</v>
      </c>
      <c r="F84" s="12">
        <v>1.7977905273400001</v>
      </c>
      <c r="G84" s="5">
        <v>79.999999999979991</v>
      </c>
      <c r="H84" s="12">
        <v>2.49877929688</v>
      </c>
      <c r="I84" s="5">
        <v>79.999999999979991</v>
      </c>
      <c r="J84" s="6">
        <v>2.5283813476599999</v>
      </c>
      <c r="K84">
        <v>79.999999999800011</v>
      </c>
      <c r="L84">
        <v>3.4054565429700001</v>
      </c>
    </row>
    <row r="85" spans="1:12">
      <c r="A85" s="4">
        <v>81.000000000179995</v>
      </c>
      <c r="B85" s="12">
        <v>3.5348510742200001</v>
      </c>
      <c r="C85">
        <v>81</v>
      </c>
      <c r="D85">
        <v>2.4993896484399998</v>
      </c>
      <c r="E85" s="5">
        <v>81</v>
      </c>
      <c r="F85" s="12">
        <v>1.7849731445300001</v>
      </c>
      <c r="G85" s="5">
        <v>81.000000000179995</v>
      </c>
      <c r="H85" s="12">
        <v>2.4896240234399998</v>
      </c>
      <c r="I85" s="5">
        <v>81.000000000179995</v>
      </c>
      <c r="J85" s="6">
        <v>2.5173950195299999</v>
      </c>
      <c r="K85">
        <v>81</v>
      </c>
      <c r="L85">
        <v>3.3999633789099999</v>
      </c>
    </row>
    <row r="86" spans="1:12">
      <c r="A86" s="4">
        <v>81.999999999780002</v>
      </c>
      <c r="B86" s="12">
        <v>3.52905273438</v>
      </c>
      <c r="C86">
        <v>82.000000000200004</v>
      </c>
      <c r="D86">
        <v>2.490234375</v>
      </c>
      <c r="E86" s="5">
        <v>82.000000000200004</v>
      </c>
      <c r="F86" s="12">
        <v>1.7733764648400001</v>
      </c>
      <c r="G86" s="5">
        <v>81.999999999780002</v>
      </c>
      <c r="H86" s="12">
        <v>2.4798583984399998</v>
      </c>
      <c r="I86" s="5">
        <v>81.999999999780002</v>
      </c>
      <c r="J86" s="6">
        <v>2.5070190429700001</v>
      </c>
      <c r="K86">
        <v>82.000000000200004</v>
      </c>
      <c r="L86">
        <v>3.3935546875</v>
      </c>
    </row>
    <row r="87" spans="1:12">
      <c r="A87" s="4">
        <v>82.999999999980005</v>
      </c>
      <c r="B87" s="12">
        <v>3.5202026367200001</v>
      </c>
      <c r="C87">
        <v>82.999999999799996</v>
      </c>
      <c r="D87">
        <v>2.48168945313</v>
      </c>
      <c r="E87" s="5">
        <v>82.999999999799996</v>
      </c>
      <c r="F87" s="12">
        <v>1.76208496094</v>
      </c>
      <c r="G87" s="5">
        <v>82.999999999980005</v>
      </c>
      <c r="H87" s="12">
        <v>2.4700927734399998</v>
      </c>
      <c r="I87" s="5">
        <v>82.999999999980005</v>
      </c>
      <c r="J87" s="6">
        <v>2.4954223632799999</v>
      </c>
      <c r="K87">
        <v>82.999999999799996</v>
      </c>
      <c r="L87">
        <v>3.3889770507799999</v>
      </c>
    </row>
    <row r="88" spans="1:12">
      <c r="A88" s="4">
        <v>84.000000000179995</v>
      </c>
      <c r="B88" s="12">
        <v>3.5140991210900001</v>
      </c>
      <c r="C88">
        <v>84</v>
      </c>
      <c r="D88">
        <v>2.4728393554700001</v>
      </c>
      <c r="E88" s="5">
        <v>84</v>
      </c>
      <c r="F88" s="12">
        <v>1.7514038085900001</v>
      </c>
      <c r="G88" s="5">
        <v>84.000000000179995</v>
      </c>
      <c r="H88" s="12">
        <v>2.4609375</v>
      </c>
      <c r="I88" s="5">
        <v>84.000000000179995</v>
      </c>
      <c r="J88" s="6">
        <v>2.4862670898400001</v>
      </c>
      <c r="K88">
        <v>84</v>
      </c>
      <c r="L88">
        <v>3.3816528320299999</v>
      </c>
    </row>
    <row r="89" spans="1:12">
      <c r="A89" s="4">
        <v>84.999999999779988</v>
      </c>
      <c r="B89" s="12">
        <v>3.5089111328100002</v>
      </c>
      <c r="C89">
        <v>85.000000000199989</v>
      </c>
      <c r="D89">
        <v>2.4636840820299999</v>
      </c>
      <c r="E89" s="5">
        <v>85.000000000199989</v>
      </c>
      <c r="F89" s="12">
        <v>1.7391967773400001</v>
      </c>
      <c r="G89" s="5">
        <v>84.999999999780002</v>
      </c>
      <c r="H89" s="12">
        <v>2.4520874023400001</v>
      </c>
      <c r="I89" s="5">
        <v>84.999999999780002</v>
      </c>
      <c r="J89" s="6">
        <v>2.4746704101599999</v>
      </c>
      <c r="K89">
        <v>85.000000000199989</v>
      </c>
      <c r="L89">
        <v>3.3737182617200001</v>
      </c>
    </row>
    <row r="90" spans="1:12">
      <c r="A90" s="4">
        <v>85.999999999980005</v>
      </c>
      <c r="B90" s="12">
        <v>3.4994506835900001</v>
      </c>
      <c r="C90">
        <v>85.999999999800011</v>
      </c>
      <c r="D90">
        <v>2.4542236328100002</v>
      </c>
      <c r="E90" s="5">
        <v>85.999999999799982</v>
      </c>
      <c r="F90" s="12">
        <v>1.7276000976599999</v>
      </c>
      <c r="G90" s="5">
        <v>85.999999999980005</v>
      </c>
      <c r="H90" s="12">
        <v>2.4420166015600002</v>
      </c>
      <c r="I90" s="5">
        <v>85.999999999980005</v>
      </c>
      <c r="J90" s="6">
        <v>2.4661254882799999</v>
      </c>
      <c r="K90">
        <v>85.999999999799982</v>
      </c>
      <c r="L90">
        <v>3.3673095703100002</v>
      </c>
    </row>
    <row r="91" spans="1:12">
      <c r="A91" s="4">
        <v>87.000000000179995</v>
      </c>
      <c r="B91" s="12">
        <v>3.4933471679700001</v>
      </c>
      <c r="C91">
        <v>87.000000000000014</v>
      </c>
      <c r="D91">
        <v>2.4462890625</v>
      </c>
      <c r="E91" s="5">
        <v>87.000000000000014</v>
      </c>
      <c r="F91" s="12">
        <v>1.7166137695300001</v>
      </c>
      <c r="G91" s="5">
        <v>87.000000000179995</v>
      </c>
      <c r="H91" s="12">
        <v>2.4322509765600002</v>
      </c>
      <c r="I91" s="5">
        <v>87.000000000179995</v>
      </c>
      <c r="J91" s="6">
        <v>2.4551391601599999</v>
      </c>
      <c r="K91">
        <v>87.000000000000014</v>
      </c>
      <c r="L91">
        <v>3.3627319335900001</v>
      </c>
    </row>
    <row r="92" spans="1:12">
      <c r="A92" s="4">
        <v>87.999999999780002</v>
      </c>
      <c r="B92" s="12">
        <v>3.4869384765600002</v>
      </c>
      <c r="C92">
        <v>88.000000000200004</v>
      </c>
      <c r="D92">
        <v>2.4359130859399998</v>
      </c>
      <c r="E92" s="5">
        <v>88.000000000200004</v>
      </c>
      <c r="F92" s="12">
        <v>1.7068481445300001</v>
      </c>
      <c r="G92" s="5">
        <v>87.999999999780002</v>
      </c>
      <c r="H92" s="12">
        <v>2.4237060546899998</v>
      </c>
      <c r="I92" s="5">
        <v>87.999999999780002</v>
      </c>
      <c r="J92" s="6">
        <v>2.4468994140600002</v>
      </c>
      <c r="K92">
        <v>88.000000000200004</v>
      </c>
      <c r="L92">
        <v>3.3575439453100002</v>
      </c>
    </row>
    <row r="93" spans="1:12">
      <c r="A93" s="4">
        <v>88.999999999979991</v>
      </c>
      <c r="B93" s="12">
        <v>3.4805297851599999</v>
      </c>
      <c r="C93">
        <v>88.999999999799996</v>
      </c>
      <c r="D93">
        <v>2.4276733398400001</v>
      </c>
      <c r="E93" s="5">
        <v>88.999999999799996</v>
      </c>
      <c r="F93" s="12">
        <v>1.69555664063</v>
      </c>
      <c r="G93" s="5">
        <v>88.999999999980005</v>
      </c>
      <c r="H93" s="12">
        <v>2.4160766601599999</v>
      </c>
      <c r="I93" s="5">
        <v>88.999999999980005</v>
      </c>
      <c r="J93" s="6">
        <v>2.4365234375</v>
      </c>
      <c r="K93">
        <v>88.999999999799996</v>
      </c>
      <c r="L93">
        <v>3.3523559570299999</v>
      </c>
    </row>
    <row r="94" spans="1:12" ht="15.75" thickBot="1">
      <c r="A94" s="7">
        <v>90.000000000180009</v>
      </c>
      <c r="B94" s="11">
        <v>3.47412109375</v>
      </c>
      <c r="C94">
        <v>90</v>
      </c>
      <c r="D94">
        <v>2.4197387695299999</v>
      </c>
      <c r="E94" s="8">
        <v>90</v>
      </c>
      <c r="F94" s="11">
        <v>1.6860961914099999</v>
      </c>
      <c r="G94" s="8">
        <v>90.000000000180009</v>
      </c>
      <c r="H94" s="11">
        <v>2.4069213867200001</v>
      </c>
      <c r="I94" s="8">
        <v>90.000000000180009</v>
      </c>
      <c r="J94" s="9">
        <v>2.4249267578100002</v>
      </c>
      <c r="K94">
        <v>90</v>
      </c>
      <c r="L94">
        <v>3.34716796875</v>
      </c>
    </row>
    <row r="95" spans="1:12">
      <c r="A95">
        <v>90.999999999780002</v>
      </c>
      <c r="B95">
        <v>3.4674072265600002</v>
      </c>
      <c r="C95">
        <v>91.000000000200004</v>
      </c>
      <c r="D95">
        <v>2.4099731445299999</v>
      </c>
      <c r="E95">
        <v>91.000000000200004</v>
      </c>
      <c r="F95">
        <v>1.6748046875</v>
      </c>
      <c r="G95">
        <v>90.999999999780002</v>
      </c>
      <c r="H95">
        <v>2.3983764648400001</v>
      </c>
      <c r="I95">
        <v>90.999999999780002</v>
      </c>
      <c r="J95">
        <v>2.4179077148400001</v>
      </c>
      <c r="K95">
        <v>91.000000000200004</v>
      </c>
      <c r="L95">
        <v>3.3383178710900001</v>
      </c>
    </row>
    <row r="96" spans="1:12">
      <c r="A96">
        <v>91.999999999979991</v>
      </c>
      <c r="B96">
        <v>3.4622192382799999</v>
      </c>
      <c r="C96">
        <v>91.999999999799996</v>
      </c>
      <c r="D96">
        <v>2.40112304688</v>
      </c>
      <c r="E96">
        <v>91.999999999799996</v>
      </c>
      <c r="F96">
        <v>1.66442871094</v>
      </c>
      <c r="G96">
        <v>91.999999999979991</v>
      </c>
      <c r="H96">
        <v>2.3898315429700001</v>
      </c>
      <c r="I96">
        <v>91.999999999979991</v>
      </c>
      <c r="J96">
        <v>2.4069213867200001</v>
      </c>
      <c r="K96">
        <v>91.999999999799996</v>
      </c>
      <c r="L96">
        <v>3.3331298828100002</v>
      </c>
    </row>
    <row r="97" spans="1:12">
      <c r="A97">
        <v>93.000000000179995</v>
      </c>
      <c r="B97">
        <v>3.45581054688</v>
      </c>
      <c r="C97">
        <v>92.999999999999986</v>
      </c>
      <c r="D97">
        <v>2.39501953125</v>
      </c>
      <c r="E97">
        <v>92.999999999999986</v>
      </c>
      <c r="F97">
        <v>1.6543579101599999</v>
      </c>
      <c r="G97">
        <v>93.000000000180009</v>
      </c>
      <c r="H97">
        <v>2.38159179688</v>
      </c>
      <c r="I97">
        <v>93.000000000180009</v>
      </c>
      <c r="J97">
        <v>2.3989868164099999</v>
      </c>
      <c r="K97">
        <v>92.999999999999986</v>
      </c>
      <c r="L97">
        <v>3.32763671875</v>
      </c>
    </row>
    <row r="98" spans="1:12">
      <c r="A98">
        <v>93.999999999780002</v>
      </c>
      <c r="B98">
        <v>3.4500122070299999</v>
      </c>
      <c r="C98">
        <v>94.000000000200018</v>
      </c>
      <c r="D98">
        <v>2.3846435546899998</v>
      </c>
      <c r="E98">
        <v>94.000000000199989</v>
      </c>
      <c r="F98">
        <v>1.6445922851599999</v>
      </c>
      <c r="G98">
        <v>93.999999999780002</v>
      </c>
      <c r="H98">
        <v>2.373046875</v>
      </c>
      <c r="I98">
        <v>93.999999999780002</v>
      </c>
      <c r="J98">
        <v>2.3886108398400001</v>
      </c>
      <c r="K98">
        <v>94.000000000199989</v>
      </c>
      <c r="L98">
        <v>3.3224487304700001</v>
      </c>
    </row>
    <row r="99" spans="1:12">
      <c r="A99">
        <v>94.999999999979991</v>
      </c>
      <c r="B99">
        <v>3.4442138671899998</v>
      </c>
      <c r="C99">
        <v>94.999999999800011</v>
      </c>
      <c r="D99">
        <v>2.3764038085900001</v>
      </c>
      <c r="E99">
        <v>94.999999999800011</v>
      </c>
      <c r="F99">
        <v>1.6366577148400001</v>
      </c>
      <c r="G99">
        <v>94.999999999979991</v>
      </c>
      <c r="H99">
        <v>2.3641967773400001</v>
      </c>
      <c r="I99">
        <v>94.999999999979991</v>
      </c>
      <c r="J99">
        <v>2.3797607421899998</v>
      </c>
      <c r="K99">
        <v>94.999999999800011</v>
      </c>
      <c r="L99">
        <v>3.3160400390600002</v>
      </c>
    </row>
    <row r="100" spans="1:12">
      <c r="A100">
        <v>96.000000000179995</v>
      </c>
      <c r="B100">
        <v>3.4378051757799999</v>
      </c>
      <c r="C100">
        <v>96</v>
      </c>
      <c r="D100">
        <v>2.3690795898400001</v>
      </c>
      <c r="E100">
        <v>96</v>
      </c>
      <c r="F100">
        <v>1.6256713867199999</v>
      </c>
      <c r="G100">
        <v>96.000000000179995</v>
      </c>
      <c r="H100">
        <v>2.3580932617200001</v>
      </c>
      <c r="I100">
        <v>96.000000000179995</v>
      </c>
      <c r="J100">
        <v>2.3699951171899998</v>
      </c>
      <c r="K100">
        <v>96</v>
      </c>
      <c r="L100">
        <v>3.3114624023400001</v>
      </c>
    </row>
    <row r="101" spans="1:12">
      <c r="A101">
        <v>96.999999999779988</v>
      </c>
      <c r="B101">
        <v>3.43139648438</v>
      </c>
      <c r="C101">
        <v>97.000000000200004</v>
      </c>
      <c r="D101">
        <v>2.3626708984399998</v>
      </c>
      <c r="E101">
        <v>97.000000000200004</v>
      </c>
      <c r="F101">
        <v>1.61804199219</v>
      </c>
      <c r="G101">
        <v>96.999999999780002</v>
      </c>
      <c r="H101">
        <v>2.3486328125</v>
      </c>
      <c r="I101">
        <v>96.999999999780002</v>
      </c>
      <c r="J101">
        <v>2.3638916015600002</v>
      </c>
      <c r="K101">
        <v>97.000000000200004</v>
      </c>
      <c r="L101">
        <v>3.30688476563</v>
      </c>
    </row>
    <row r="102" spans="1:12">
      <c r="A102">
        <v>97.999999999979991</v>
      </c>
      <c r="B102">
        <v>3.4262084960900001</v>
      </c>
      <c r="C102">
        <v>97.999999999799996</v>
      </c>
      <c r="D102">
        <v>2.3538208007799999</v>
      </c>
      <c r="E102">
        <v>97.999999999799996</v>
      </c>
      <c r="F102">
        <v>1.60766601563</v>
      </c>
      <c r="G102">
        <v>97.999999999980005</v>
      </c>
      <c r="H102">
        <v>2.3406982421899998</v>
      </c>
      <c r="I102">
        <v>97.999999999980005</v>
      </c>
      <c r="J102">
        <v>2.3538208007799999</v>
      </c>
      <c r="K102">
        <v>97.999999999799996</v>
      </c>
      <c r="L102">
        <v>3.3004760742200001</v>
      </c>
    </row>
    <row r="103" spans="1:12">
      <c r="A103">
        <v>99.000000000180009</v>
      </c>
      <c r="B103">
        <v>3.4210205078100002</v>
      </c>
      <c r="C103">
        <v>99</v>
      </c>
      <c r="D103">
        <v>2.3477172851599999</v>
      </c>
      <c r="E103">
        <v>99</v>
      </c>
      <c r="F103">
        <v>1.59790039063</v>
      </c>
      <c r="G103">
        <v>99.000000000179995</v>
      </c>
      <c r="H103">
        <v>2.33276367188</v>
      </c>
      <c r="I103">
        <v>99.000000000179995</v>
      </c>
      <c r="J103">
        <v>2.3471069335900001</v>
      </c>
      <c r="K103">
        <v>99</v>
      </c>
      <c r="L103">
        <v>3.2940673828100002</v>
      </c>
    </row>
    <row r="104" spans="1:12">
      <c r="A104">
        <v>99.999999999780002</v>
      </c>
      <c r="B104">
        <v>3.4149169921899998</v>
      </c>
      <c r="C104">
        <v>100.00000000019999</v>
      </c>
      <c r="D104">
        <v>2.3388671875</v>
      </c>
      <c r="E104">
        <v>100.00000000020002</v>
      </c>
      <c r="F104">
        <v>1.58935546875</v>
      </c>
      <c r="G104">
        <v>99.999999999779988</v>
      </c>
      <c r="H104">
        <v>2.3245239257799999</v>
      </c>
      <c r="I104">
        <v>99.999999999779988</v>
      </c>
      <c r="J104">
        <v>2.3361206054700001</v>
      </c>
      <c r="K104">
        <v>100.00000000020002</v>
      </c>
      <c r="L104">
        <v>3.2913208007799999</v>
      </c>
    </row>
    <row r="105" spans="1:12">
      <c r="A105">
        <v>100.99999999998001</v>
      </c>
      <c r="B105">
        <v>3.4103393554700001</v>
      </c>
      <c r="C105">
        <v>100.99999999979998</v>
      </c>
      <c r="D105">
        <v>2.3321533203100002</v>
      </c>
      <c r="E105">
        <v>100.99999999980001</v>
      </c>
      <c r="F105">
        <v>1.58142089844</v>
      </c>
      <c r="G105">
        <v>100.99999999997999</v>
      </c>
      <c r="H105">
        <v>2.31811523438</v>
      </c>
      <c r="I105">
        <v>100.99999999997999</v>
      </c>
      <c r="J105">
        <v>2.3284912109399998</v>
      </c>
      <c r="K105">
        <v>100.99999999980001</v>
      </c>
      <c r="L105">
        <v>3.28491210938</v>
      </c>
    </row>
    <row r="106" spans="1:12">
      <c r="A106">
        <v>102.00000000017999</v>
      </c>
      <c r="B106">
        <v>3.4051513671899998</v>
      </c>
      <c r="C106">
        <v>101.99999999999999</v>
      </c>
      <c r="D106">
        <v>2.3239135742200001</v>
      </c>
      <c r="E106">
        <v>102.00000000000001</v>
      </c>
      <c r="F106">
        <v>1.5725708007800001</v>
      </c>
      <c r="G106">
        <v>102.00000000018001</v>
      </c>
      <c r="H106">
        <v>2.31201171875</v>
      </c>
      <c r="I106">
        <v>102.00000000018001</v>
      </c>
      <c r="J106">
        <v>2.32055664063</v>
      </c>
      <c r="K106">
        <v>102.00000000000001</v>
      </c>
      <c r="L106">
        <v>3.2809448242200001</v>
      </c>
    </row>
    <row r="107" spans="1:12">
      <c r="A107">
        <v>102.99999999978</v>
      </c>
      <c r="B107">
        <v>3.3981323242200001</v>
      </c>
      <c r="C107">
        <v>103.0000000002</v>
      </c>
      <c r="D107">
        <v>2.3171997070299999</v>
      </c>
      <c r="E107">
        <v>103.0000000002</v>
      </c>
      <c r="F107">
        <v>1.5628051757800001</v>
      </c>
      <c r="G107">
        <v>102.99999999978002</v>
      </c>
      <c r="H107">
        <v>2.3019409179700001</v>
      </c>
      <c r="I107">
        <v>102.99999999978002</v>
      </c>
      <c r="J107">
        <v>2.3123168945299999</v>
      </c>
      <c r="K107">
        <v>103.0000000002</v>
      </c>
      <c r="L107">
        <v>3.27514648438</v>
      </c>
    </row>
    <row r="108" spans="1:12">
      <c r="A108">
        <v>103.99999999997999</v>
      </c>
      <c r="B108">
        <v>3.3935546875</v>
      </c>
      <c r="C108">
        <v>103.9999999998</v>
      </c>
      <c r="D108">
        <v>2.3095703125</v>
      </c>
      <c r="E108">
        <v>103.9999999998</v>
      </c>
      <c r="F108">
        <v>1.5554809570300001</v>
      </c>
      <c r="G108">
        <v>103.99999999998001</v>
      </c>
      <c r="H108">
        <v>2.2967529296899998</v>
      </c>
      <c r="I108">
        <v>103.99999999998001</v>
      </c>
      <c r="J108">
        <v>2.3062133789099999</v>
      </c>
      <c r="K108">
        <v>103.9999999998</v>
      </c>
      <c r="L108">
        <v>3.2699584960900001</v>
      </c>
    </row>
    <row r="109" spans="1:12">
      <c r="A109">
        <v>105.00000000017999</v>
      </c>
      <c r="B109">
        <v>3.3883666992200001</v>
      </c>
      <c r="C109">
        <v>105</v>
      </c>
      <c r="D109">
        <v>2.3025512695299999</v>
      </c>
      <c r="E109">
        <v>105</v>
      </c>
      <c r="F109">
        <v>1.54663085938</v>
      </c>
      <c r="G109">
        <v>105.00000000018001</v>
      </c>
      <c r="H109">
        <v>2.2900390625</v>
      </c>
      <c r="I109">
        <v>105.00000000018001</v>
      </c>
      <c r="J109">
        <v>2.29858398438</v>
      </c>
      <c r="K109">
        <v>105</v>
      </c>
      <c r="L109">
        <v>3.26538085938</v>
      </c>
    </row>
    <row r="110" spans="1:12">
      <c r="A110">
        <v>105.99999999977999</v>
      </c>
      <c r="B110">
        <v>3.3837890625</v>
      </c>
      <c r="C110">
        <v>106.0000000002</v>
      </c>
      <c r="D110">
        <v>2.2964477539099999</v>
      </c>
      <c r="E110">
        <v>106.0000000002</v>
      </c>
      <c r="F110">
        <v>1.53930664063</v>
      </c>
      <c r="G110">
        <v>105.99999999978</v>
      </c>
      <c r="H110">
        <v>2.2817993164099999</v>
      </c>
      <c r="I110">
        <v>105.99999999978</v>
      </c>
      <c r="J110">
        <v>2.2900390625</v>
      </c>
      <c r="K110">
        <v>106.0000000002</v>
      </c>
      <c r="L110">
        <v>3.2623291015600002</v>
      </c>
    </row>
    <row r="111" spans="1:12">
      <c r="A111">
        <v>106.99999999998001</v>
      </c>
      <c r="B111">
        <v>3.37768554688</v>
      </c>
      <c r="C111">
        <v>106.9999999998</v>
      </c>
      <c r="D111">
        <v>2.2894287109399998</v>
      </c>
      <c r="E111">
        <v>106.9999999998</v>
      </c>
      <c r="F111">
        <v>1.5298461914099999</v>
      </c>
      <c r="G111">
        <v>106.99999999997999</v>
      </c>
      <c r="H111">
        <v>2.2756958007799999</v>
      </c>
      <c r="I111">
        <v>106.99999999997999</v>
      </c>
      <c r="J111">
        <v>2.2817993164099999</v>
      </c>
      <c r="K111">
        <v>106.9999999998</v>
      </c>
      <c r="L111">
        <v>3.2583618164099999</v>
      </c>
    </row>
    <row r="112" spans="1:12">
      <c r="A112">
        <v>108.00000000018001</v>
      </c>
      <c r="B112">
        <v>3.3724975585900001</v>
      </c>
      <c r="C112">
        <v>107.99999999999999</v>
      </c>
      <c r="D112">
        <v>2.2817993164099999</v>
      </c>
      <c r="E112">
        <v>108.00000000000001</v>
      </c>
      <c r="F112">
        <v>1.52221679688</v>
      </c>
      <c r="G112">
        <v>108.00000000017999</v>
      </c>
      <c r="H112">
        <v>2.2686767578100002</v>
      </c>
      <c r="I112">
        <v>108.00000000017999</v>
      </c>
      <c r="J112">
        <v>2.2750854492200001</v>
      </c>
      <c r="K112">
        <v>108.00000000000001</v>
      </c>
      <c r="L112">
        <v>3.251953125</v>
      </c>
    </row>
    <row r="113" spans="1:12">
      <c r="A113">
        <v>108.99999999978</v>
      </c>
      <c r="B113">
        <v>3.36791992188</v>
      </c>
      <c r="C113">
        <v>109.00000000019999</v>
      </c>
      <c r="D113">
        <v>2.2760009765600002</v>
      </c>
      <c r="E113">
        <v>109.00000000020002</v>
      </c>
      <c r="F113">
        <v>1.5145874023400001</v>
      </c>
      <c r="G113">
        <v>108.99999999977999</v>
      </c>
      <c r="H113">
        <v>2.2604370117200001</v>
      </c>
      <c r="I113">
        <v>108.99999999977999</v>
      </c>
      <c r="J113">
        <v>2.2653198242200001</v>
      </c>
      <c r="K113">
        <v>109.00000000020002</v>
      </c>
      <c r="L113">
        <v>3.2485961914099999</v>
      </c>
    </row>
    <row r="114" spans="1:12">
      <c r="A114">
        <v>109.99999999997999</v>
      </c>
      <c r="B114">
        <v>3.3633422851599999</v>
      </c>
      <c r="C114">
        <v>109.99999999979998</v>
      </c>
      <c r="D114">
        <v>2.26928710938</v>
      </c>
      <c r="E114">
        <v>109.99999999980001</v>
      </c>
      <c r="F114">
        <v>1.5084838867199999</v>
      </c>
      <c r="G114">
        <v>109.99999999998001</v>
      </c>
      <c r="H114">
        <v>2.2549438476599999</v>
      </c>
      <c r="I114">
        <v>109.99999999998001</v>
      </c>
      <c r="J114">
        <v>2.2601318359399998</v>
      </c>
      <c r="K114">
        <v>109.99999999980001</v>
      </c>
      <c r="L114">
        <v>3.24462890625</v>
      </c>
    </row>
    <row r="115" spans="1:12">
      <c r="A115">
        <v>111.00000000017999</v>
      </c>
      <c r="B115">
        <v>3.35571289063</v>
      </c>
      <c r="C115">
        <v>111</v>
      </c>
      <c r="D115">
        <v>2.2622680664099999</v>
      </c>
      <c r="E115">
        <v>111</v>
      </c>
      <c r="F115">
        <v>1.49963378906</v>
      </c>
      <c r="G115">
        <v>111.00000000018001</v>
      </c>
      <c r="H115">
        <v>2.24975585938</v>
      </c>
      <c r="I115">
        <v>111.00000000018001</v>
      </c>
      <c r="J115">
        <v>2.2506713867200001</v>
      </c>
      <c r="K115">
        <v>111</v>
      </c>
      <c r="L115">
        <v>3.2388305664099999</v>
      </c>
    </row>
    <row r="116" spans="1:12">
      <c r="A116">
        <v>111.99999999977999</v>
      </c>
      <c r="B116">
        <v>3.3535766601599999</v>
      </c>
      <c r="C116">
        <v>112.0000000002</v>
      </c>
      <c r="D116">
        <v>2.2552490234399998</v>
      </c>
      <c r="E116">
        <v>112.0000000002</v>
      </c>
      <c r="F116">
        <v>1.49353027344</v>
      </c>
      <c r="G116">
        <v>111.99999999978</v>
      </c>
      <c r="H116">
        <v>2.2421264648400001</v>
      </c>
      <c r="I116">
        <v>111.99999999978</v>
      </c>
      <c r="J116">
        <v>2.24487304688</v>
      </c>
      <c r="K116">
        <v>112.0000000002</v>
      </c>
      <c r="L116">
        <v>3.23364257813</v>
      </c>
    </row>
    <row r="117" spans="1:12">
      <c r="A117">
        <v>112.99999999997999</v>
      </c>
      <c r="B117">
        <v>3.3453369140600002</v>
      </c>
      <c r="C117">
        <v>112.9999999998</v>
      </c>
      <c r="D117">
        <v>2.2500610351599999</v>
      </c>
      <c r="E117">
        <v>112.9999999998</v>
      </c>
      <c r="F117">
        <v>1.4852905273400001</v>
      </c>
      <c r="G117">
        <v>112.99999999998001</v>
      </c>
      <c r="H117">
        <v>2.2344970703100002</v>
      </c>
      <c r="I117">
        <v>112.99999999998001</v>
      </c>
      <c r="J117">
        <v>2.23876953125</v>
      </c>
      <c r="K117">
        <v>112.9999999998</v>
      </c>
      <c r="L117">
        <v>3.2293701171899998</v>
      </c>
    </row>
    <row r="118" spans="1:12">
      <c r="A118">
        <v>114.00000000018001</v>
      </c>
      <c r="B118">
        <v>3.3419799804700001</v>
      </c>
      <c r="C118">
        <v>114</v>
      </c>
      <c r="D118">
        <v>2.2439575195299999</v>
      </c>
      <c r="E118">
        <v>114</v>
      </c>
      <c r="F118">
        <v>1.4779663085900001</v>
      </c>
      <c r="G118">
        <v>114.00000000017999</v>
      </c>
      <c r="H118">
        <v>2.22900390625</v>
      </c>
      <c r="I118">
        <v>114.00000000017999</v>
      </c>
      <c r="J118">
        <v>2.2311401367200001</v>
      </c>
      <c r="K118">
        <v>114</v>
      </c>
      <c r="L118">
        <v>3.2266235351599999</v>
      </c>
    </row>
    <row r="119" spans="1:12">
      <c r="A119">
        <v>114.99999999978</v>
      </c>
      <c r="B119">
        <v>3.3367919921899998</v>
      </c>
      <c r="C119">
        <v>115.00000000019999</v>
      </c>
      <c r="D119">
        <v>2.2381591796899998</v>
      </c>
      <c r="E119">
        <v>115.00000000020002</v>
      </c>
      <c r="F119">
        <v>1.47216796875</v>
      </c>
      <c r="G119">
        <v>114.99999999977999</v>
      </c>
      <c r="H119">
        <v>2.22290039063</v>
      </c>
      <c r="I119">
        <v>114.99999999977999</v>
      </c>
      <c r="J119">
        <v>2.2244262695299999</v>
      </c>
      <c r="K119">
        <v>115.00000000020002</v>
      </c>
      <c r="L119">
        <v>3.2232666015600002</v>
      </c>
    </row>
    <row r="120" spans="1:12">
      <c r="A120">
        <v>115.99999999998001</v>
      </c>
      <c r="B120">
        <v>3.3328247070299999</v>
      </c>
      <c r="C120">
        <v>115.99999999979998</v>
      </c>
      <c r="D120">
        <v>2.2317504882799999</v>
      </c>
      <c r="E120">
        <v>115.99999999980001</v>
      </c>
      <c r="F120">
        <v>1.4633178710900001</v>
      </c>
      <c r="G120">
        <v>115.99999999997999</v>
      </c>
      <c r="H120">
        <v>2.2158813476599999</v>
      </c>
      <c r="I120">
        <v>115.99999999997999</v>
      </c>
      <c r="J120">
        <v>2.2183227539099999</v>
      </c>
      <c r="K120">
        <v>115.99999999980001</v>
      </c>
      <c r="L120">
        <v>3.2180786132799999</v>
      </c>
    </row>
    <row r="121" spans="1:12">
      <c r="A121">
        <v>117.00000000017999</v>
      </c>
      <c r="B121">
        <v>3.3270263671899998</v>
      </c>
      <c r="C121">
        <v>116.99999999999999</v>
      </c>
      <c r="D121">
        <v>2.2244262695299999</v>
      </c>
      <c r="E121">
        <v>117.00000000000001</v>
      </c>
      <c r="F121">
        <v>1.4572143554699999</v>
      </c>
      <c r="G121">
        <v>117.00000000018001</v>
      </c>
      <c r="H121">
        <v>2.2100830078100002</v>
      </c>
      <c r="I121">
        <v>117.00000000018001</v>
      </c>
      <c r="J121">
        <v>2.2113037109399998</v>
      </c>
      <c r="K121">
        <v>117.00000000000001</v>
      </c>
      <c r="L121">
        <v>3.212890625</v>
      </c>
    </row>
    <row r="122" spans="1:12">
      <c r="A122">
        <v>117.99999999978</v>
      </c>
      <c r="B122">
        <v>3.3224487304700001</v>
      </c>
      <c r="C122">
        <v>118.0000000002</v>
      </c>
      <c r="D122">
        <v>2.2198486328100002</v>
      </c>
      <c r="E122">
        <v>118.0000000002</v>
      </c>
      <c r="F122">
        <v>1.45080566406</v>
      </c>
      <c r="G122">
        <v>117.99999999978002</v>
      </c>
      <c r="H122">
        <v>2.2048950195299999</v>
      </c>
      <c r="I122">
        <v>117.99999999978002</v>
      </c>
      <c r="J122">
        <v>2.2048950195299999</v>
      </c>
      <c r="K122">
        <v>118.0000000002</v>
      </c>
      <c r="L122">
        <v>3.2098388671899998</v>
      </c>
    </row>
    <row r="123" spans="1:12">
      <c r="A123">
        <v>118.99999999997999</v>
      </c>
      <c r="B123">
        <v>3.3187866210900001</v>
      </c>
      <c r="C123">
        <v>118.9999999998</v>
      </c>
      <c r="D123">
        <v>2.2137451171899998</v>
      </c>
      <c r="E123">
        <v>118.9999999998</v>
      </c>
      <c r="F123">
        <v>1.4425659179699999</v>
      </c>
      <c r="G123">
        <v>118.99999999998001</v>
      </c>
      <c r="H123">
        <v>2.1990966796899998</v>
      </c>
      <c r="I123">
        <v>118.99999999998001</v>
      </c>
      <c r="J123">
        <v>2.1981811523400001</v>
      </c>
      <c r="K123">
        <v>118.9999999998</v>
      </c>
      <c r="L123">
        <v>3.2040405273400001</v>
      </c>
    </row>
    <row r="124" spans="1:12">
      <c r="A124">
        <v>120.00000000017999</v>
      </c>
      <c r="B124">
        <v>3.3154296875</v>
      </c>
      <c r="C124">
        <v>120</v>
      </c>
      <c r="D124">
        <v>2.2088623046899998</v>
      </c>
      <c r="E124">
        <v>120</v>
      </c>
      <c r="F124">
        <v>1.43676757813</v>
      </c>
      <c r="G124">
        <v>120.00000000018002</v>
      </c>
      <c r="H124">
        <v>2.1932983398400001</v>
      </c>
      <c r="I124">
        <v>120.00000000018002</v>
      </c>
      <c r="J124">
        <v>2.1923828125</v>
      </c>
      <c r="K124">
        <v>120</v>
      </c>
      <c r="L124">
        <v>3.2025146484399998</v>
      </c>
    </row>
    <row r="125" spans="1:12">
      <c r="A125">
        <v>120.99999999977999</v>
      </c>
      <c r="B125">
        <v>3.3102416992200001</v>
      </c>
      <c r="C125">
        <v>121.0000000002</v>
      </c>
      <c r="D125">
        <v>2.20336914063</v>
      </c>
      <c r="E125">
        <v>121.0000000002</v>
      </c>
      <c r="F125">
        <v>1.4315795898400001</v>
      </c>
      <c r="G125">
        <v>120.99999999978002</v>
      </c>
      <c r="H125">
        <v>2.1878051757799999</v>
      </c>
      <c r="I125">
        <v>120.99999999978002</v>
      </c>
      <c r="J125">
        <v>2.1871948242200001</v>
      </c>
      <c r="K125">
        <v>121.0000000002</v>
      </c>
      <c r="L125">
        <v>3.1973266601599999</v>
      </c>
    </row>
    <row r="126" spans="1:12">
      <c r="A126">
        <v>121.99999999998001</v>
      </c>
      <c r="B126">
        <v>3.3062744140600002</v>
      </c>
      <c r="C126">
        <v>121.9999999998</v>
      </c>
      <c r="D126">
        <v>2.1975708007799999</v>
      </c>
      <c r="E126">
        <v>121.9999999998</v>
      </c>
      <c r="F126">
        <v>1.4230346679699999</v>
      </c>
      <c r="G126">
        <v>121.99999999998001</v>
      </c>
      <c r="H126">
        <v>2.1826171875</v>
      </c>
      <c r="I126">
        <v>121.99999999998001</v>
      </c>
      <c r="J126">
        <v>2.1795654296899998</v>
      </c>
      <c r="K126">
        <v>121.9999999998</v>
      </c>
      <c r="L126">
        <v>3.1942749023400001</v>
      </c>
    </row>
    <row r="127" spans="1:12">
      <c r="A127">
        <v>123.00000000018001</v>
      </c>
      <c r="B127">
        <v>3.3010864257799999</v>
      </c>
      <c r="C127">
        <v>122.99999999999999</v>
      </c>
      <c r="D127">
        <v>2.1929931640600002</v>
      </c>
      <c r="E127">
        <v>123.00000000000001</v>
      </c>
      <c r="F127">
        <v>1.41723632813</v>
      </c>
      <c r="G127">
        <v>123.00000000018001</v>
      </c>
      <c r="H127">
        <v>2.1768188476599999</v>
      </c>
      <c r="I127">
        <v>123.00000000018001</v>
      </c>
      <c r="J127">
        <v>2.1725463867200001</v>
      </c>
      <c r="K127">
        <v>123.00000000000001</v>
      </c>
      <c r="L127">
        <v>3.18969726563</v>
      </c>
    </row>
    <row r="128" spans="1:12">
      <c r="A128">
        <v>123.99999999978</v>
      </c>
      <c r="B128">
        <v>3.2965087890600002</v>
      </c>
      <c r="C128">
        <v>124.00000000019999</v>
      </c>
      <c r="D128">
        <v>2.1865844726599999</v>
      </c>
      <c r="E128">
        <v>124.00000000020002</v>
      </c>
      <c r="F128">
        <v>1.4126586914099999</v>
      </c>
      <c r="G128">
        <v>123.99999999978</v>
      </c>
      <c r="H128">
        <v>2.1722412109399998</v>
      </c>
      <c r="I128">
        <v>123.99999999978</v>
      </c>
      <c r="J128">
        <v>2.1664428710900001</v>
      </c>
      <c r="K128">
        <v>124.00000000020002</v>
      </c>
      <c r="L128">
        <v>3.1857299804700001</v>
      </c>
    </row>
    <row r="129" spans="1:12">
      <c r="A129">
        <v>124.99999999997999</v>
      </c>
      <c r="B129">
        <v>3.29467773438</v>
      </c>
      <c r="C129">
        <v>124.99999999979998</v>
      </c>
      <c r="D129">
        <v>2.1820068359399998</v>
      </c>
      <c r="E129">
        <v>124.99999999980001</v>
      </c>
      <c r="F129">
        <v>1.40563964844</v>
      </c>
      <c r="G129">
        <v>124.99999999997999</v>
      </c>
      <c r="H129">
        <v>2.1664428710900001</v>
      </c>
      <c r="I129">
        <v>124.99999999997999</v>
      </c>
      <c r="J129">
        <v>2.1621704101599999</v>
      </c>
      <c r="K129">
        <v>124.99999999980001</v>
      </c>
      <c r="L129">
        <v>3.18237304688</v>
      </c>
    </row>
    <row r="130" spans="1:12">
      <c r="A130">
        <v>126.00000000017999</v>
      </c>
      <c r="B130">
        <v>3.2882690429700001</v>
      </c>
      <c r="C130">
        <v>126</v>
      </c>
      <c r="D130">
        <v>2.1762084960900001</v>
      </c>
      <c r="E130">
        <v>126</v>
      </c>
      <c r="F130">
        <v>1.40014648438</v>
      </c>
      <c r="G130">
        <v>126.00000000017999</v>
      </c>
      <c r="H130">
        <v>2.1612548828100002</v>
      </c>
      <c r="I130">
        <v>126.00000000017999</v>
      </c>
      <c r="J130">
        <v>2.15698242188</v>
      </c>
      <c r="K130">
        <v>126</v>
      </c>
      <c r="L130">
        <v>3.1793212890600002</v>
      </c>
    </row>
    <row r="131" spans="1:12">
      <c r="A131">
        <v>126.99999999977999</v>
      </c>
      <c r="B131">
        <v>3.28491210938</v>
      </c>
      <c r="C131">
        <v>127.0000000002</v>
      </c>
      <c r="D131">
        <v>2.1710205078100002</v>
      </c>
      <c r="E131">
        <v>127.0000000002</v>
      </c>
      <c r="F131">
        <v>1.39587402344</v>
      </c>
      <c r="G131">
        <v>126.99999999977999</v>
      </c>
      <c r="H131">
        <v>2.1554565429700001</v>
      </c>
      <c r="I131">
        <v>126.99999999977999</v>
      </c>
      <c r="J131">
        <v>2.1514892578100002</v>
      </c>
      <c r="K131">
        <v>127.0000000002</v>
      </c>
      <c r="L131">
        <v>3.1771850585900001</v>
      </c>
    </row>
    <row r="132" spans="1:12">
      <c r="A132">
        <v>127.99999999997999</v>
      </c>
      <c r="B132">
        <v>3.2803344726599999</v>
      </c>
      <c r="C132">
        <v>127.9999999998</v>
      </c>
      <c r="D132">
        <v>2.1664428710900001</v>
      </c>
      <c r="E132">
        <v>127.9999999998</v>
      </c>
      <c r="F132">
        <v>1.38854980469</v>
      </c>
      <c r="G132">
        <v>127.99999999997999</v>
      </c>
      <c r="H132">
        <v>2.15087890625</v>
      </c>
      <c r="I132">
        <v>127.99999999997999</v>
      </c>
      <c r="J132">
        <v>2.1456909179700001</v>
      </c>
      <c r="K132">
        <v>127.9999999998</v>
      </c>
      <c r="L132">
        <v>3.1719970703100002</v>
      </c>
    </row>
    <row r="133" spans="1:12">
      <c r="A133">
        <v>129.00000000018002</v>
      </c>
      <c r="B133">
        <v>3.2757568359399998</v>
      </c>
      <c r="C133">
        <v>129</v>
      </c>
      <c r="D133">
        <v>2.1600341796899998</v>
      </c>
      <c r="E133">
        <v>129</v>
      </c>
      <c r="F133">
        <v>1.3833618164099999</v>
      </c>
      <c r="G133">
        <v>129.00000000017999</v>
      </c>
      <c r="H133">
        <v>2.1463012695299999</v>
      </c>
      <c r="I133">
        <v>129.00000000017999</v>
      </c>
      <c r="J133">
        <v>2.1392822265600002</v>
      </c>
      <c r="K133">
        <v>129</v>
      </c>
      <c r="L133">
        <v>3.16772460938</v>
      </c>
    </row>
    <row r="134" spans="1:12">
      <c r="A134">
        <v>129.99999999978002</v>
      </c>
      <c r="B134">
        <v>3.271484375</v>
      </c>
      <c r="C134">
        <v>130.0000000002</v>
      </c>
      <c r="D134">
        <v>2.15698242188</v>
      </c>
      <c r="E134">
        <v>130.00000000020003</v>
      </c>
      <c r="F134">
        <v>1.37634277344</v>
      </c>
      <c r="G134">
        <v>129.99999999977999</v>
      </c>
      <c r="H134">
        <v>2.1405029296899998</v>
      </c>
      <c r="I134">
        <v>129.99999999977999</v>
      </c>
      <c r="J134">
        <v>2.1328735351599999</v>
      </c>
      <c r="K134">
        <v>130.00000000020003</v>
      </c>
      <c r="L134">
        <v>3.1668090820299999</v>
      </c>
    </row>
    <row r="135" spans="1:12">
      <c r="A135">
        <v>130.99999999997999</v>
      </c>
      <c r="B135">
        <v>3.2687377929700001</v>
      </c>
      <c r="C135">
        <v>130.9999999998</v>
      </c>
      <c r="D135">
        <v>2.1514892578100002</v>
      </c>
      <c r="E135">
        <v>130.99999999980002</v>
      </c>
      <c r="F135">
        <v>1.3711547851599999</v>
      </c>
      <c r="G135">
        <v>130.99999999997999</v>
      </c>
      <c r="H135">
        <v>2.1359252929700001</v>
      </c>
      <c r="I135">
        <v>130.99999999997999</v>
      </c>
      <c r="J135">
        <v>2.12890625</v>
      </c>
      <c r="K135">
        <v>130.99999999980002</v>
      </c>
      <c r="L135">
        <v>3.16162109375</v>
      </c>
    </row>
    <row r="136" spans="1:12">
      <c r="A136">
        <v>132.00000000017999</v>
      </c>
      <c r="B136">
        <v>3.26538085938</v>
      </c>
      <c r="C136">
        <v>131.99999999999997</v>
      </c>
      <c r="D136">
        <v>2.1456909179700001</v>
      </c>
      <c r="E136">
        <v>132</v>
      </c>
      <c r="F136">
        <v>1.36535644531</v>
      </c>
      <c r="G136">
        <v>132.00000000018002</v>
      </c>
      <c r="H136">
        <v>2.1307373046899998</v>
      </c>
      <c r="I136">
        <v>132.00000000018002</v>
      </c>
      <c r="J136">
        <v>2.1224975585900001</v>
      </c>
      <c r="K136">
        <v>132</v>
      </c>
      <c r="L136">
        <v>3.1585693359399998</v>
      </c>
    </row>
    <row r="137" spans="1:12">
      <c r="A137">
        <v>132.99999999977999</v>
      </c>
      <c r="B137">
        <v>3.26049804688</v>
      </c>
      <c r="C137">
        <v>133.0000000002</v>
      </c>
      <c r="D137">
        <v>2.14111328125</v>
      </c>
      <c r="E137">
        <v>133.0000000002</v>
      </c>
      <c r="F137">
        <v>1.3607788085900001</v>
      </c>
      <c r="G137">
        <v>132.99999999978002</v>
      </c>
      <c r="H137">
        <v>2.1255493164099999</v>
      </c>
      <c r="I137">
        <v>132.99999999978002</v>
      </c>
      <c r="J137">
        <v>2.1160888671899998</v>
      </c>
      <c r="K137">
        <v>133.0000000002</v>
      </c>
      <c r="L137">
        <v>3.1558227539099999</v>
      </c>
    </row>
    <row r="138" spans="1:12">
      <c r="A138">
        <v>133.99999999997999</v>
      </c>
      <c r="B138">
        <v>3.2559204101599999</v>
      </c>
      <c r="C138">
        <v>133.9999999998</v>
      </c>
      <c r="D138">
        <v>2.13623046875</v>
      </c>
      <c r="E138">
        <v>133.9999999998</v>
      </c>
      <c r="F138">
        <v>1.35559082031</v>
      </c>
      <c r="G138">
        <v>133.99999999998002</v>
      </c>
      <c r="H138">
        <v>2.1206665039099999</v>
      </c>
      <c r="I138">
        <v>133.99999999998002</v>
      </c>
      <c r="J138">
        <v>2.1102905273400001</v>
      </c>
      <c r="K138">
        <v>133.9999999998</v>
      </c>
      <c r="L138">
        <v>3.1512451171899998</v>
      </c>
    </row>
    <row r="139" spans="1:12">
      <c r="A139">
        <v>135.00000000017999</v>
      </c>
      <c r="B139">
        <v>3.2537841796899998</v>
      </c>
      <c r="C139">
        <v>135</v>
      </c>
      <c r="D139">
        <v>2.1310424804700001</v>
      </c>
      <c r="E139">
        <v>135</v>
      </c>
      <c r="F139">
        <v>1.3497924804699999</v>
      </c>
      <c r="G139">
        <v>135.00000000018002</v>
      </c>
      <c r="H139">
        <v>2.1151733398400001</v>
      </c>
      <c r="I139">
        <v>135.00000000018002</v>
      </c>
      <c r="J139">
        <v>2.10571289063</v>
      </c>
      <c r="K139">
        <v>135</v>
      </c>
      <c r="L139">
        <v>3.1484985351599999</v>
      </c>
    </row>
    <row r="140" spans="1:12">
      <c r="A140">
        <v>135.99999999977999</v>
      </c>
      <c r="B140">
        <v>3.2498168945299999</v>
      </c>
      <c r="C140">
        <v>136.0000000002</v>
      </c>
      <c r="D140">
        <v>2.1258544921899998</v>
      </c>
      <c r="E140">
        <v>136.0000000002</v>
      </c>
      <c r="F140">
        <v>1.34460449219</v>
      </c>
      <c r="G140">
        <v>135.99999999978002</v>
      </c>
      <c r="H140">
        <v>2.1115112304700001</v>
      </c>
      <c r="I140">
        <v>135.99999999978002</v>
      </c>
      <c r="J140">
        <v>2.1011352539099999</v>
      </c>
      <c r="K140">
        <v>136.0000000002</v>
      </c>
      <c r="L140">
        <v>3.1463623046899998</v>
      </c>
    </row>
    <row r="141" spans="1:12">
      <c r="A141">
        <v>136.99999999998002</v>
      </c>
      <c r="B141">
        <v>3.2461547851599999</v>
      </c>
      <c r="C141">
        <v>136.9999999998</v>
      </c>
      <c r="D141">
        <v>2.1218872070299999</v>
      </c>
      <c r="E141">
        <v>136.9999999998</v>
      </c>
      <c r="F141">
        <v>1.3388061523400001</v>
      </c>
      <c r="G141">
        <v>136.99999999998002</v>
      </c>
      <c r="H141">
        <v>2.10693359375</v>
      </c>
      <c r="I141">
        <v>136.99999999998002</v>
      </c>
      <c r="J141">
        <v>2.09716796875</v>
      </c>
      <c r="K141">
        <v>136.9999999998</v>
      </c>
      <c r="L141">
        <v>3.1427001953100002</v>
      </c>
    </row>
    <row r="142" spans="1:12">
      <c r="A142">
        <v>138.00000000017999</v>
      </c>
      <c r="B142">
        <v>3.2440185546899998</v>
      </c>
      <c r="C142">
        <v>138</v>
      </c>
      <c r="D142">
        <v>2.1185302734399998</v>
      </c>
      <c r="E142">
        <v>138.00000000000003</v>
      </c>
      <c r="F142">
        <v>1.33483886719</v>
      </c>
      <c r="G142">
        <v>138.00000000017999</v>
      </c>
      <c r="H142">
        <v>2.1023559570299999</v>
      </c>
      <c r="I142">
        <v>138.00000000017999</v>
      </c>
      <c r="J142">
        <v>2.0913696289099999</v>
      </c>
      <c r="K142">
        <v>138.00000000000003</v>
      </c>
      <c r="L142">
        <v>3.1411743164099999</v>
      </c>
    </row>
    <row r="143" spans="1:12">
      <c r="A143">
        <v>138.99999999978002</v>
      </c>
      <c r="B143">
        <v>3.2388305664099999</v>
      </c>
      <c r="C143">
        <v>139.00000000019998</v>
      </c>
      <c r="D143">
        <v>2.1151733398400001</v>
      </c>
      <c r="E143">
        <v>139.0000000002</v>
      </c>
      <c r="F143">
        <v>1.3296508789099999</v>
      </c>
      <c r="G143">
        <v>138.99999999978002</v>
      </c>
      <c r="H143">
        <v>2.09838867188</v>
      </c>
      <c r="I143">
        <v>138.99999999978002</v>
      </c>
      <c r="J143">
        <v>2.0867919921899998</v>
      </c>
      <c r="K143">
        <v>139.0000000002</v>
      </c>
      <c r="L143">
        <v>3.13598632813</v>
      </c>
    </row>
    <row r="144" spans="1:12">
      <c r="A144">
        <v>139.99999999997999</v>
      </c>
      <c r="B144">
        <v>3.2345581054700001</v>
      </c>
      <c r="C144">
        <v>139.99999999979997</v>
      </c>
      <c r="D144">
        <v>2.109375</v>
      </c>
      <c r="E144">
        <v>139.9999999998</v>
      </c>
      <c r="F144">
        <v>1.32629394531</v>
      </c>
      <c r="G144">
        <v>139.99999999997999</v>
      </c>
      <c r="H144">
        <v>2.0944213867200001</v>
      </c>
      <c r="I144">
        <v>139.99999999997999</v>
      </c>
      <c r="J144">
        <v>2.0822143554700001</v>
      </c>
      <c r="K144">
        <v>139.9999999998</v>
      </c>
      <c r="L144">
        <v>3.1317138671899998</v>
      </c>
    </row>
    <row r="145" spans="1:12">
      <c r="A145">
        <v>141.00000000017999</v>
      </c>
      <c r="B145">
        <v>3.232421875</v>
      </c>
      <c r="C145">
        <v>141</v>
      </c>
      <c r="D145">
        <v>2.1047973632799999</v>
      </c>
      <c r="E145">
        <v>141</v>
      </c>
      <c r="F145">
        <v>1.3217163085900001</v>
      </c>
      <c r="G145">
        <v>141.00000000017999</v>
      </c>
      <c r="H145">
        <v>2.0892333984399998</v>
      </c>
      <c r="I145">
        <v>141.00000000017999</v>
      </c>
      <c r="J145">
        <v>2.0791625976599999</v>
      </c>
      <c r="K145">
        <v>141</v>
      </c>
      <c r="L145">
        <v>3.1289672851599999</v>
      </c>
    </row>
    <row r="146" spans="1:12">
      <c r="A146">
        <v>141.99999999977999</v>
      </c>
      <c r="B146">
        <v>3.2290649414099999</v>
      </c>
      <c r="C146">
        <v>142.0000000002</v>
      </c>
      <c r="D146">
        <v>2.1005249023400001</v>
      </c>
      <c r="E146">
        <v>142.0000000002</v>
      </c>
      <c r="F146">
        <v>1.31713867188</v>
      </c>
      <c r="G146">
        <v>141.99999999977999</v>
      </c>
      <c r="H146">
        <v>2.0840454101599999</v>
      </c>
      <c r="I146">
        <v>141.99999999977999</v>
      </c>
      <c r="J146">
        <v>2.0730590820299999</v>
      </c>
      <c r="K146">
        <v>142.0000000002</v>
      </c>
      <c r="L146">
        <v>3.1277465820299999</v>
      </c>
    </row>
    <row r="147" spans="1:12">
      <c r="A147">
        <v>142.99999999997999</v>
      </c>
      <c r="B147">
        <v>3.2247924804700001</v>
      </c>
      <c r="C147">
        <v>142.9999999998</v>
      </c>
      <c r="D147">
        <v>2.0953369140600002</v>
      </c>
      <c r="E147">
        <v>142.9999999998</v>
      </c>
      <c r="F147">
        <v>1.31225585938</v>
      </c>
      <c r="G147">
        <v>142.99999999997999</v>
      </c>
      <c r="H147">
        <v>2.0803833007799999</v>
      </c>
      <c r="I147">
        <v>142.99999999997999</v>
      </c>
      <c r="J147">
        <v>2.0687866210900001</v>
      </c>
      <c r="K147">
        <v>142.9999999998</v>
      </c>
      <c r="L147">
        <v>3.1243896484399998</v>
      </c>
    </row>
    <row r="148" spans="1:12">
      <c r="A148">
        <v>144.00000000018002</v>
      </c>
      <c r="B148">
        <v>3.2220458984399998</v>
      </c>
      <c r="C148">
        <v>144</v>
      </c>
      <c r="D148">
        <v>2.0932006835900001</v>
      </c>
      <c r="E148">
        <v>144</v>
      </c>
      <c r="F148">
        <v>1.30676269531</v>
      </c>
      <c r="G148">
        <v>144.00000000017999</v>
      </c>
      <c r="H148">
        <v>2.07641601563</v>
      </c>
      <c r="I148">
        <v>144.00000000017999</v>
      </c>
      <c r="J148">
        <v>2.0632934570299999</v>
      </c>
      <c r="K148">
        <v>144</v>
      </c>
      <c r="L148">
        <v>3.1204223632799999</v>
      </c>
    </row>
    <row r="149" spans="1:12">
      <c r="A149">
        <v>144.99999999978002</v>
      </c>
      <c r="B149">
        <v>3.2186889648400001</v>
      </c>
      <c r="C149">
        <v>145.0000000002</v>
      </c>
      <c r="D149">
        <v>2.0892333984399998</v>
      </c>
      <c r="E149">
        <v>145.00000000020003</v>
      </c>
      <c r="F149">
        <v>1.30249023438</v>
      </c>
      <c r="G149">
        <v>144.99999999977999</v>
      </c>
      <c r="H149">
        <v>2.0730590820299999</v>
      </c>
      <c r="I149">
        <v>144.99999999977999</v>
      </c>
      <c r="J149">
        <v>2.05810546875</v>
      </c>
      <c r="K149">
        <v>145.00000000020003</v>
      </c>
      <c r="L149">
        <v>3.1185913085900001</v>
      </c>
    </row>
    <row r="150" spans="1:12">
      <c r="A150">
        <v>145.99999999997999</v>
      </c>
      <c r="B150">
        <v>3.2156372070299999</v>
      </c>
      <c r="C150">
        <v>145.9999999998</v>
      </c>
      <c r="D150">
        <v>2.0840454101599999</v>
      </c>
      <c r="E150">
        <v>145.99999999980002</v>
      </c>
      <c r="F150">
        <v>1.29760742188</v>
      </c>
      <c r="G150">
        <v>145.99999999997999</v>
      </c>
      <c r="H150">
        <v>2.0684814453100002</v>
      </c>
      <c r="I150">
        <v>145.99999999997999</v>
      </c>
      <c r="J150">
        <v>2.05444335938</v>
      </c>
      <c r="K150">
        <v>145.99999999980002</v>
      </c>
      <c r="L150">
        <v>3.1146240234399998</v>
      </c>
    </row>
    <row r="151" spans="1:12">
      <c r="A151">
        <v>147.00000000017999</v>
      </c>
      <c r="B151">
        <v>3.2122802734399998</v>
      </c>
      <c r="C151">
        <v>146.99999999999997</v>
      </c>
      <c r="D151">
        <v>2.0797729492200001</v>
      </c>
      <c r="E151">
        <v>147</v>
      </c>
      <c r="F151">
        <v>1.2936401367199999</v>
      </c>
      <c r="G151">
        <v>147.00000000018002</v>
      </c>
      <c r="H151">
        <v>2.0648193359399998</v>
      </c>
      <c r="I151">
        <v>147.00000000018002</v>
      </c>
      <c r="J151">
        <v>2.0492553710900001</v>
      </c>
      <c r="K151">
        <v>147</v>
      </c>
      <c r="L151">
        <v>3.11157226563</v>
      </c>
    </row>
    <row r="152" spans="1:12">
      <c r="A152">
        <v>147.99999999977999</v>
      </c>
      <c r="B152">
        <v>3.2077026367200001</v>
      </c>
      <c r="C152">
        <v>148.0000000002</v>
      </c>
      <c r="D152">
        <v>2.07641601563</v>
      </c>
      <c r="E152">
        <v>148.0000000002</v>
      </c>
      <c r="F152">
        <v>1.29089355469</v>
      </c>
      <c r="G152">
        <v>147.99999999978002</v>
      </c>
      <c r="H152">
        <v>2.0596313476599999</v>
      </c>
      <c r="I152">
        <v>147.99999999978002</v>
      </c>
      <c r="J152">
        <v>2.04711914063</v>
      </c>
      <c r="K152">
        <v>148.0000000002</v>
      </c>
      <c r="L152">
        <v>3.1100463867200001</v>
      </c>
    </row>
    <row r="153" spans="1:12">
      <c r="A153">
        <v>148.99999999997999</v>
      </c>
      <c r="B153">
        <v>3.2058715820299999</v>
      </c>
      <c r="C153">
        <v>148.9999999998</v>
      </c>
      <c r="D153">
        <v>2.0730590820299999</v>
      </c>
      <c r="E153">
        <v>148.9999999998</v>
      </c>
      <c r="F153">
        <v>1.2863159179699999</v>
      </c>
      <c r="G153">
        <v>148.99999999998002</v>
      </c>
      <c r="H153">
        <v>2.0574951171899998</v>
      </c>
      <c r="I153">
        <v>148.99999999998002</v>
      </c>
      <c r="J153">
        <v>2.0419311523400001</v>
      </c>
      <c r="K153">
        <v>148.9999999998</v>
      </c>
      <c r="L153">
        <v>3.1057739257799999</v>
      </c>
    </row>
    <row r="154" spans="1:12">
      <c r="A154">
        <v>150.00000000017999</v>
      </c>
      <c r="B154">
        <v>3.2025146484399998</v>
      </c>
      <c r="C154">
        <v>150</v>
      </c>
      <c r="D154">
        <v>2.0687866210900001</v>
      </c>
      <c r="E154">
        <v>150</v>
      </c>
      <c r="F154">
        <v>1.2820434570300001</v>
      </c>
      <c r="G154">
        <v>150.00000000018002</v>
      </c>
      <c r="H154">
        <v>2.0529174804700001</v>
      </c>
      <c r="I154">
        <v>150.00000000018002</v>
      </c>
      <c r="J154">
        <v>2.03735351563</v>
      </c>
      <c r="K154">
        <v>150</v>
      </c>
      <c r="L154">
        <v>3.10424804688</v>
      </c>
    </row>
    <row r="155" spans="1:12">
      <c r="A155">
        <v>150.99999999977999</v>
      </c>
      <c r="B155">
        <v>3.1979370117200001</v>
      </c>
      <c r="C155">
        <v>151.0000000002</v>
      </c>
      <c r="D155">
        <v>2.0654296875</v>
      </c>
      <c r="E155">
        <v>151.0000000002</v>
      </c>
      <c r="F155">
        <v>1.27807617188</v>
      </c>
      <c r="G155">
        <v>150.99999999978002</v>
      </c>
      <c r="H155">
        <v>2.0498657226599999</v>
      </c>
      <c r="I155">
        <v>150.99999999978002</v>
      </c>
      <c r="J155">
        <v>2.0330810546899998</v>
      </c>
      <c r="K155">
        <v>151.0000000002</v>
      </c>
      <c r="L155">
        <v>3.1005859375</v>
      </c>
    </row>
    <row r="156" spans="1:12">
      <c r="A156">
        <v>151.99999999998002</v>
      </c>
      <c r="B156">
        <v>3.1948852539099999</v>
      </c>
      <c r="C156">
        <v>151.9999999998</v>
      </c>
      <c r="D156">
        <v>2.0614624023400001</v>
      </c>
      <c r="E156">
        <v>151.9999999998</v>
      </c>
      <c r="F156">
        <v>1.2741088867199999</v>
      </c>
      <c r="G156">
        <v>151.99999999998002</v>
      </c>
      <c r="H156">
        <v>2.0477294921899998</v>
      </c>
      <c r="I156">
        <v>151.99999999998002</v>
      </c>
      <c r="J156">
        <v>2.0291137695299999</v>
      </c>
      <c r="K156">
        <v>151.9999999998</v>
      </c>
      <c r="L156">
        <v>3.0996704101599999</v>
      </c>
    </row>
    <row r="157" spans="1:12">
      <c r="A157">
        <v>153.00000000017999</v>
      </c>
      <c r="B157">
        <v>3.19213867188</v>
      </c>
      <c r="C157">
        <v>153</v>
      </c>
      <c r="D157">
        <v>2.05810546875</v>
      </c>
      <c r="E157">
        <v>153.00000000000003</v>
      </c>
      <c r="F157">
        <v>1.2710571289099999</v>
      </c>
      <c r="G157">
        <v>153.00000000017999</v>
      </c>
      <c r="H157">
        <v>2.04345703125</v>
      </c>
      <c r="I157">
        <v>153.00000000017999</v>
      </c>
      <c r="J157">
        <v>2.0269775390600002</v>
      </c>
      <c r="K157">
        <v>153.00000000000003</v>
      </c>
      <c r="L157">
        <v>3.0960083007799999</v>
      </c>
    </row>
    <row r="158" spans="1:12">
      <c r="A158">
        <v>153.99999999978002</v>
      </c>
      <c r="B158">
        <v>3.1884765625</v>
      </c>
      <c r="C158">
        <v>154.00000000019998</v>
      </c>
      <c r="D158">
        <v>2.0538330078100002</v>
      </c>
      <c r="E158">
        <v>154.0000000002</v>
      </c>
      <c r="F158">
        <v>1.26586914063</v>
      </c>
      <c r="G158">
        <v>153.99999999978002</v>
      </c>
      <c r="H158">
        <v>2.0401000976599999</v>
      </c>
      <c r="I158">
        <v>153.99999999978002</v>
      </c>
      <c r="J158">
        <v>2.0217895507799999</v>
      </c>
      <c r="K158">
        <v>154.0000000002</v>
      </c>
      <c r="L158">
        <v>3.09448242188</v>
      </c>
    </row>
    <row r="159" spans="1:12">
      <c r="A159">
        <v>154.99999999997999</v>
      </c>
      <c r="B159">
        <v>3.1869506835900001</v>
      </c>
      <c r="C159">
        <v>154.99999999979997</v>
      </c>
      <c r="D159">
        <v>2.0516967773400001</v>
      </c>
      <c r="E159">
        <v>154.9999999998</v>
      </c>
      <c r="F159">
        <v>1.2631225585900001</v>
      </c>
      <c r="G159">
        <v>154.99999999997999</v>
      </c>
      <c r="H159">
        <v>2.0361328125</v>
      </c>
      <c r="I159">
        <v>154.99999999997999</v>
      </c>
      <c r="J159">
        <v>2.0169067382799999</v>
      </c>
      <c r="K159">
        <v>154.9999999998</v>
      </c>
      <c r="L159">
        <v>3.0908203125</v>
      </c>
    </row>
    <row r="160" spans="1:12">
      <c r="A160">
        <v>156.00000000017999</v>
      </c>
      <c r="B160">
        <v>3.1832885742200001</v>
      </c>
      <c r="C160">
        <v>156</v>
      </c>
      <c r="D160">
        <v>2.0480346679700001</v>
      </c>
      <c r="E160">
        <v>156</v>
      </c>
      <c r="F160">
        <v>1.25915527344</v>
      </c>
      <c r="G160">
        <v>156.00000000017999</v>
      </c>
      <c r="H160">
        <v>2.0321655273400001</v>
      </c>
      <c r="I160">
        <v>156.00000000017999</v>
      </c>
      <c r="J160">
        <v>2.0147705078100002</v>
      </c>
      <c r="K160">
        <v>156</v>
      </c>
      <c r="L160">
        <v>3.0892944335900001</v>
      </c>
    </row>
    <row r="161" spans="1:12">
      <c r="A161">
        <v>156.99999999977999</v>
      </c>
      <c r="B161">
        <v>3.1817626953100002</v>
      </c>
      <c r="C161">
        <v>157.0000000002</v>
      </c>
      <c r="D161">
        <v>2.04345703125</v>
      </c>
      <c r="E161">
        <v>157.0000000002</v>
      </c>
      <c r="F161">
        <v>1.2551879882800001</v>
      </c>
      <c r="G161">
        <v>156.99999999977999</v>
      </c>
      <c r="H161">
        <v>2.0278930664099999</v>
      </c>
      <c r="I161">
        <v>156.99999999977999</v>
      </c>
      <c r="J161">
        <v>2.0101928710900001</v>
      </c>
      <c r="K161">
        <v>157.0000000002</v>
      </c>
      <c r="L161">
        <v>3.0862426757799999</v>
      </c>
    </row>
    <row r="162" spans="1:12">
      <c r="A162">
        <v>157.99999999997999</v>
      </c>
      <c r="B162">
        <v>3.1781005859399998</v>
      </c>
      <c r="C162">
        <v>157.9999999998</v>
      </c>
      <c r="D162">
        <v>2.0419311523400001</v>
      </c>
      <c r="E162">
        <v>157.9999999998</v>
      </c>
      <c r="F162">
        <v>1.2503051757800001</v>
      </c>
      <c r="G162">
        <v>157.99999999997999</v>
      </c>
      <c r="H162">
        <v>2.0269775390600002</v>
      </c>
      <c r="I162">
        <v>157.99999999997999</v>
      </c>
      <c r="J162">
        <v>2.0062255859399998</v>
      </c>
      <c r="K162">
        <v>157.9999999998</v>
      </c>
      <c r="L162">
        <v>3.0841064453100002</v>
      </c>
    </row>
    <row r="163" spans="1:12">
      <c r="A163">
        <v>159.00000000018002</v>
      </c>
      <c r="B163">
        <v>3.1741333007799999</v>
      </c>
      <c r="C163">
        <v>159</v>
      </c>
      <c r="D163">
        <v>2.03735351563</v>
      </c>
      <c r="E163">
        <v>159</v>
      </c>
      <c r="F163">
        <v>1.24877929688</v>
      </c>
      <c r="G163">
        <v>159.00000000017999</v>
      </c>
      <c r="H163">
        <v>2.0217895507799999</v>
      </c>
      <c r="I163">
        <v>159.00000000017999</v>
      </c>
      <c r="J163">
        <v>2.0025634765600002</v>
      </c>
      <c r="K163">
        <v>159</v>
      </c>
      <c r="L163">
        <v>3.0816650390600002</v>
      </c>
    </row>
    <row r="164" spans="1:12">
      <c r="A164">
        <v>159.99999999978002</v>
      </c>
      <c r="B164">
        <v>3.1719970703100002</v>
      </c>
      <c r="C164">
        <v>160.0000000002</v>
      </c>
      <c r="D164">
        <v>2.0343017578100002</v>
      </c>
      <c r="E164">
        <v>160.00000000020003</v>
      </c>
      <c r="F164">
        <v>1.2448120117199999</v>
      </c>
      <c r="G164">
        <v>159.99999999977999</v>
      </c>
      <c r="H164">
        <v>2.0205688476599999</v>
      </c>
      <c r="I164">
        <v>159.99999999977999</v>
      </c>
      <c r="J164">
        <v>2.0004272460900001</v>
      </c>
      <c r="K164">
        <v>160.00000000020003</v>
      </c>
      <c r="L164">
        <v>3.0789184570299999</v>
      </c>
    </row>
    <row r="165" spans="1:12">
      <c r="A165">
        <v>160.99999999997999</v>
      </c>
      <c r="B165">
        <v>3.1695556640600002</v>
      </c>
      <c r="C165">
        <v>160.9999999998</v>
      </c>
      <c r="D165">
        <v>2.0321655273400001</v>
      </c>
      <c r="E165">
        <v>160.99999999980002</v>
      </c>
      <c r="F165">
        <v>1.2429809570300001</v>
      </c>
      <c r="G165">
        <v>160.99999999997999</v>
      </c>
      <c r="H165">
        <v>2.0166015625</v>
      </c>
      <c r="I165">
        <v>160.99999999997999</v>
      </c>
      <c r="J165">
        <v>1.99584960938</v>
      </c>
      <c r="K165">
        <v>160.99999999980002</v>
      </c>
      <c r="L165">
        <v>3.0783081054700001</v>
      </c>
    </row>
    <row r="166" spans="1:12">
      <c r="A166">
        <v>162.00000000017999</v>
      </c>
      <c r="B166">
        <v>3.1668090820299999</v>
      </c>
      <c r="C166">
        <v>161.99999999999997</v>
      </c>
      <c r="D166">
        <v>2.0285034179700001</v>
      </c>
      <c r="E166">
        <v>162</v>
      </c>
      <c r="F166">
        <v>1.23718261719</v>
      </c>
      <c r="G166">
        <v>162.00000000018002</v>
      </c>
      <c r="H166">
        <v>2.0123291015600002</v>
      </c>
      <c r="I166">
        <v>162.00000000018002</v>
      </c>
      <c r="J166">
        <v>1.9918823242199999</v>
      </c>
      <c r="K166">
        <v>162</v>
      </c>
      <c r="L166">
        <v>3.0740356445299999</v>
      </c>
    </row>
    <row r="167" spans="1:12">
      <c r="A167">
        <v>162.99999999977999</v>
      </c>
      <c r="B167">
        <v>3.1625366210900001</v>
      </c>
      <c r="C167">
        <v>163.0000000002</v>
      </c>
      <c r="D167">
        <v>2.0263671875</v>
      </c>
      <c r="E167">
        <v>163.0000000002</v>
      </c>
      <c r="F167">
        <v>1.2344360351599999</v>
      </c>
      <c r="G167">
        <v>162.99999999978002</v>
      </c>
      <c r="H167">
        <v>2.0095825195299999</v>
      </c>
      <c r="I167">
        <v>162.99999999978002</v>
      </c>
      <c r="J167">
        <v>1.9873046875</v>
      </c>
      <c r="K167">
        <v>163.0000000002</v>
      </c>
      <c r="L167">
        <v>3.0731201171899998</v>
      </c>
    </row>
    <row r="168" spans="1:12">
      <c r="A168">
        <v>163.99999999997999</v>
      </c>
      <c r="B168">
        <v>3.16040039063</v>
      </c>
      <c r="C168">
        <v>163.9999999998</v>
      </c>
      <c r="D168">
        <v>2.0220947265600002</v>
      </c>
      <c r="E168">
        <v>163.9999999998</v>
      </c>
      <c r="F168">
        <v>1.2313842773400001</v>
      </c>
      <c r="G168">
        <v>163.99999999998002</v>
      </c>
      <c r="H168">
        <v>2.0062255859399998</v>
      </c>
      <c r="I168">
        <v>163.99999999998002</v>
      </c>
      <c r="J168">
        <v>1.9857788085900001</v>
      </c>
      <c r="K168">
        <v>163.9999999998</v>
      </c>
      <c r="L168">
        <v>3.06884765625</v>
      </c>
    </row>
    <row r="169" spans="1:12">
      <c r="A169">
        <v>165.00000000017999</v>
      </c>
      <c r="B169">
        <v>3.1585693359399998</v>
      </c>
      <c r="C169">
        <v>165</v>
      </c>
      <c r="D169">
        <v>2.0199584960900001</v>
      </c>
      <c r="E169">
        <v>165</v>
      </c>
      <c r="F169">
        <v>1.22802734375</v>
      </c>
      <c r="G169">
        <v>165.00000000018002</v>
      </c>
      <c r="H169">
        <v>2.0050048828100002</v>
      </c>
      <c r="I169">
        <v>165.00000000018002</v>
      </c>
      <c r="J169">
        <v>1.9815063476599999</v>
      </c>
      <c r="K169">
        <v>165</v>
      </c>
      <c r="L169">
        <v>3.0673217773400001</v>
      </c>
    </row>
    <row r="170" spans="1:12">
      <c r="A170">
        <v>165.99999999977999</v>
      </c>
      <c r="B170">
        <v>3.1564331054700001</v>
      </c>
      <c r="C170">
        <v>166.0000000002</v>
      </c>
      <c r="D170">
        <v>2.0159912109399998</v>
      </c>
      <c r="E170">
        <v>166.0000000002</v>
      </c>
      <c r="F170">
        <v>1.22436523438</v>
      </c>
      <c r="G170">
        <v>165.99999999978002</v>
      </c>
      <c r="H170">
        <v>2.0013427734399998</v>
      </c>
      <c r="I170">
        <v>165.99999999978002</v>
      </c>
      <c r="J170">
        <v>1.97814941406</v>
      </c>
      <c r="K170">
        <v>166.0000000002</v>
      </c>
      <c r="L170">
        <v>3.0654907226599999</v>
      </c>
    </row>
    <row r="171" spans="1:12">
      <c r="A171">
        <v>166.99999999998002</v>
      </c>
      <c r="B171">
        <v>3.1533813476599999</v>
      </c>
      <c r="C171">
        <v>166.9999999998</v>
      </c>
      <c r="D171">
        <v>2.0123291015600002</v>
      </c>
      <c r="E171">
        <v>166.9999999998</v>
      </c>
      <c r="F171">
        <v>1.2216186523400001</v>
      </c>
      <c r="G171">
        <v>166.99999999998002</v>
      </c>
      <c r="H171">
        <v>1.9967651367199999</v>
      </c>
      <c r="I171">
        <v>166.99999999998002</v>
      </c>
      <c r="J171">
        <v>1.97570800781</v>
      </c>
      <c r="K171">
        <v>166.9999999998</v>
      </c>
      <c r="L171">
        <v>3.06274414063</v>
      </c>
    </row>
    <row r="172" spans="1:12">
      <c r="A172">
        <v>168.00000000017999</v>
      </c>
      <c r="B172">
        <v>3.1512451171899998</v>
      </c>
      <c r="C172">
        <v>168</v>
      </c>
      <c r="D172">
        <v>2.0114135742200001</v>
      </c>
      <c r="E172">
        <v>168.00000000000003</v>
      </c>
      <c r="F172">
        <v>1.21887207031</v>
      </c>
      <c r="G172">
        <v>168.00000000017999</v>
      </c>
      <c r="H172">
        <v>1.9967651367199999</v>
      </c>
      <c r="I172">
        <v>168.00000000017999</v>
      </c>
      <c r="J172">
        <v>1.9705200195300001</v>
      </c>
      <c r="K172">
        <v>168.00000000000003</v>
      </c>
      <c r="L172">
        <v>3.0609130859399998</v>
      </c>
    </row>
    <row r="173" spans="1:12">
      <c r="A173">
        <v>168.99999999978002</v>
      </c>
      <c r="B173">
        <v>3.1478881835900001</v>
      </c>
      <c r="C173">
        <v>169.00000000019998</v>
      </c>
      <c r="D173">
        <v>2.0065307617200001</v>
      </c>
      <c r="E173">
        <v>169.0000000002</v>
      </c>
      <c r="F173">
        <v>1.21459960938</v>
      </c>
      <c r="G173">
        <v>168.99999999978002</v>
      </c>
      <c r="H173">
        <v>1.99096679688</v>
      </c>
      <c r="I173">
        <v>168.99999999978002</v>
      </c>
      <c r="J173">
        <v>1.96716308594</v>
      </c>
      <c r="K173">
        <v>169.0000000002</v>
      </c>
      <c r="L173">
        <v>3.0596923828100002</v>
      </c>
    </row>
    <row r="174" spans="1:12">
      <c r="A174">
        <v>169.99999999997999</v>
      </c>
      <c r="B174">
        <v>3.14575195313</v>
      </c>
      <c r="C174">
        <v>169.99999999979997</v>
      </c>
      <c r="D174">
        <v>2.0037841796899998</v>
      </c>
      <c r="E174">
        <v>169.9999999998</v>
      </c>
      <c r="F174">
        <v>1.21398925781</v>
      </c>
      <c r="G174">
        <v>169.99999999997999</v>
      </c>
      <c r="H174">
        <v>1.9918823242199999</v>
      </c>
      <c r="I174">
        <v>169.99999999997999</v>
      </c>
      <c r="J174">
        <v>1.9650268554699999</v>
      </c>
      <c r="K174">
        <v>169.9999999998</v>
      </c>
      <c r="L174">
        <v>3.0575561523400001</v>
      </c>
    </row>
    <row r="175" spans="1:12">
      <c r="A175">
        <v>171.00000000017999</v>
      </c>
      <c r="B175">
        <v>3.14331054688</v>
      </c>
      <c r="C175">
        <v>171</v>
      </c>
      <c r="D175">
        <v>2.0010375976599999</v>
      </c>
      <c r="E175">
        <v>171</v>
      </c>
      <c r="F175">
        <v>1.2088012695300001</v>
      </c>
      <c r="G175">
        <v>171.00000000017999</v>
      </c>
      <c r="H175">
        <v>1.98669433594</v>
      </c>
      <c r="I175">
        <v>171.00000000017999</v>
      </c>
      <c r="J175">
        <v>1.9619750976599999</v>
      </c>
      <c r="K175">
        <v>171</v>
      </c>
      <c r="L175">
        <v>3.0551147460900001</v>
      </c>
    </row>
    <row r="176" spans="1:12">
      <c r="A176">
        <v>171.99999999977999</v>
      </c>
      <c r="B176">
        <v>3.1405639648400001</v>
      </c>
      <c r="C176">
        <v>172.0000000002</v>
      </c>
      <c r="D176">
        <v>1.9979858398400001</v>
      </c>
      <c r="E176">
        <v>172.0000000002</v>
      </c>
      <c r="F176">
        <v>1.20727539063</v>
      </c>
      <c r="G176">
        <v>171.99999999977999</v>
      </c>
      <c r="H176">
        <v>1.9845581054699999</v>
      </c>
      <c r="I176">
        <v>171.99999999977999</v>
      </c>
      <c r="J176">
        <v>1.95983886719</v>
      </c>
      <c r="K176">
        <v>172.0000000002</v>
      </c>
      <c r="L176">
        <v>3.05297851563</v>
      </c>
    </row>
    <row r="177" spans="1:12">
      <c r="A177">
        <v>172.99999999997999</v>
      </c>
      <c r="B177">
        <v>3.1375122070299999</v>
      </c>
      <c r="C177">
        <v>172.9999999998</v>
      </c>
      <c r="D177">
        <v>1.99584960938</v>
      </c>
      <c r="E177">
        <v>172.9999999998</v>
      </c>
      <c r="F177">
        <v>1.2033081054699999</v>
      </c>
      <c r="G177">
        <v>172.99999999997999</v>
      </c>
      <c r="H177">
        <v>1.98059082031</v>
      </c>
      <c r="I177">
        <v>172.99999999997999</v>
      </c>
      <c r="J177">
        <v>1.95495605469</v>
      </c>
      <c r="K177">
        <v>172.9999999998</v>
      </c>
      <c r="L177">
        <v>3.05053710938</v>
      </c>
    </row>
    <row r="178" spans="1:12">
      <c r="A178">
        <v>174.00000000018002</v>
      </c>
      <c r="B178">
        <v>3.13598632813</v>
      </c>
      <c r="C178">
        <v>174</v>
      </c>
      <c r="D178">
        <v>1.9931030273400001</v>
      </c>
      <c r="E178">
        <v>174</v>
      </c>
      <c r="F178">
        <v>1.2014770507800001</v>
      </c>
      <c r="G178">
        <v>174.00000000017999</v>
      </c>
      <c r="H178">
        <v>1.97814941406</v>
      </c>
      <c r="I178">
        <v>174.00000000017999</v>
      </c>
      <c r="J178">
        <v>1.9534301757800001</v>
      </c>
      <c r="K178">
        <v>174</v>
      </c>
      <c r="L178">
        <v>3.0477905273400001</v>
      </c>
    </row>
    <row r="179" spans="1:12">
      <c r="A179">
        <v>174.99999999978002</v>
      </c>
      <c r="B179">
        <v>3.1329345703100002</v>
      </c>
      <c r="C179">
        <v>175.0000000002</v>
      </c>
      <c r="D179">
        <v>1.99096679688</v>
      </c>
      <c r="E179">
        <v>175.00000000020003</v>
      </c>
      <c r="F179">
        <v>1.1990356445300001</v>
      </c>
      <c r="G179">
        <v>174.99999999977999</v>
      </c>
      <c r="H179">
        <v>1.9754028320300001</v>
      </c>
      <c r="I179">
        <v>174.99999999977999</v>
      </c>
      <c r="J179">
        <v>1.9497680664099999</v>
      </c>
      <c r="K179">
        <v>175.00000000020003</v>
      </c>
      <c r="L179">
        <v>3.0477905273400001</v>
      </c>
    </row>
    <row r="180" spans="1:12">
      <c r="A180">
        <v>175.99999999997999</v>
      </c>
      <c r="B180">
        <v>3.1307983398400001</v>
      </c>
      <c r="C180">
        <v>175.9999999998</v>
      </c>
      <c r="D180">
        <v>1.9873046875</v>
      </c>
      <c r="E180">
        <v>175.99999999980002</v>
      </c>
      <c r="F180">
        <v>1.19506835938</v>
      </c>
      <c r="G180">
        <v>175.99999999997999</v>
      </c>
      <c r="H180">
        <v>1.9735717773400001</v>
      </c>
      <c r="I180">
        <v>175.99999999997999</v>
      </c>
      <c r="J180">
        <v>1.94702148438</v>
      </c>
      <c r="K180">
        <v>175.99999999980002</v>
      </c>
      <c r="L180">
        <v>3.0447387695299999</v>
      </c>
    </row>
    <row r="181" spans="1:12">
      <c r="A181">
        <v>177.00000000017999</v>
      </c>
      <c r="B181">
        <v>3.1283569335900001</v>
      </c>
      <c r="C181">
        <v>176.99999999999997</v>
      </c>
      <c r="D181">
        <v>1.98608398438</v>
      </c>
      <c r="E181">
        <v>177</v>
      </c>
      <c r="F181">
        <v>1.19323730469</v>
      </c>
      <c r="G181">
        <v>177.00000000018002</v>
      </c>
      <c r="H181">
        <v>1.9717407226599999</v>
      </c>
      <c r="I181">
        <v>177.00000000018002</v>
      </c>
      <c r="J181">
        <v>1.9442749023400001</v>
      </c>
      <c r="K181">
        <v>177</v>
      </c>
      <c r="L181">
        <v>3.0426025390600002</v>
      </c>
    </row>
    <row r="182" spans="1:12">
      <c r="A182">
        <v>177.99999999977999</v>
      </c>
      <c r="B182">
        <v>3.1259155273400001</v>
      </c>
      <c r="C182">
        <v>178.0000000002</v>
      </c>
      <c r="D182">
        <v>1.9808959960900001</v>
      </c>
      <c r="E182">
        <v>178.0000000002</v>
      </c>
      <c r="F182">
        <v>1.1898803710900001</v>
      </c>
      <c r="G182">
        <v>177.99999999978002</v>
      </c>
      <c r="H182">
        <v>1.96960449219</v>
      </c>
      <c r="I182">
        <v>177.99999999978002</v>
      </c>
      <c r="J182">
        <v>1.9400024414099999</v>
      </c>
      <c r="K182">
        <v>178.0000000002</v>
      </c>
      <c r="L182">
        <v>3.0413818359399998</v>
      </c>
    </row>
    <row r="183" spans="1:12">
      <c r="A183">
        <v>178.99999999997999</v>
      </c>
      <c r="B183">
        <v>3.125</v>
      </c>
      <c r="C183">
        <v>178.9999999998</v>
      </c>
      <c r="D183">
        <v>1.98059082031</v>
      </c>
      <c r="E183">
        <v>178.9999999998</v>
      </c>
      <c r="F183">
        <v>1.1880493164099999</v>
      </c>
      <c r="G183">
        <v>178.99999999998002</v>
      </c>
      <c r="H183">
        <v>1.9650268554699999</v>
      </c>
      <c r="I183">
        <v>178.99999999998002</v>
      </c>
      <c r="J183">
        <v>1.93908691406</v>
      </c>
      <c r="K183">
        <v>178.9999999998</v>
      </c>
      <c r="L183">
        <v>3.0377197265600002</v>
      </c>
    </row>
    <row r="184" spans="1:12">
      <c r="A184">
        <v>180.00000000017999</v>
      </c>
      <c r="B184">
        <v>3.1219482421899998</v>
      </c>
      <c r="C184">
        <v>180</v>
      </c>
      <c r="D184">
        <v>1.9775390625</v>
      </c>
      <c r="E184">
        <v>180</v>
      </c>
      <c r="F184">
        <v>1.18408203125</v>
      </c>
      <c r="G184">
        <v>180.00000000018002</v>
      </c>
      <c r="H184">
        <v>1.9631958007800001</v>
      </c>
      <c r="I184">
        <v>180.00000000018002</v>
      </c>
      <c r="J184">
        <v>1.93481445313</v>
      </c>
      <c r="K184">
        <v>180</v>
      </c>
      <c r="L184">
        <v>3.0374145507799999</v>
      </c>
    </row>
    <row r="185" spans="1:12">
      <c r="A185">
        <v>180.99999999977999</v>
      </c>
      <c r="B185">
        <v>3.1192016601599999</v>
      </c>
      <c r="C185">
        <v>181.0000000002</v>
      </c>
      <c r="D185">
        <v>1.9754028320300001</v>
      </c>
      <c r="E185">
        <v>181.0000000002</v>
      </c>
      <c r="F185">
        <v>1.1825561523400001</v>
      </c>
      <c r="G185">
        <v>180.99999999978002</v>
      </c>
      <c r="H185">
        <v>1.9607543945300001</v>
      </c>
      <c r="I185">
        <v>180.99999999978002</v>
      </c>
      <c r="J185">
        <v>1.9332885742199999</v>
      </c>
      <c r="K185">
        <v>181.0000000002</v>
      </c>
      <c r="L185">
        <v>3.0343627929700001</v>
      </c>
    </row>
    <row r="186" spans="1:12">
      <c r="A186">
        <v>181.99999999998002</v>
      </c>
      <c r="B186">
        <v>3.1167602539099999</v>
      </c>
      <c r="C186">
        <v>181.9999999998</v>
      </c>
      <c r="D186">
        <v>1.9723510742199999</v>
      </c>
      <c r="E186">
        <v>181.9999999998</v>
      </c>
      <c r="F186">
        <v>1.1788940429699999</v>
      </c>
      <c r="G186">
        <v>181.99999999998002</v>
      </c>
      <c r="H186">
        <v>1.95861816406</v>
      </c>
      <c r="I186">
        <v>181.99999999998002</v>
      </c>
      <c r="J186">
        <v>1.9302368164099999</v>
      </c>
      <c r="K186">
        <v>181.9999999998</v>
      </c>
      <c r="L186">
        <v>3.0322265625</v>
      </c>
    </row>
    <row r="187" spans="1:12">
      <c r="A187">
        <v>183.00000000017999</v>
      </c>
      <c r="B187">
        <v>3.115234375</v>
      </c>
      <c r="C187">
        <v>183</v>
      </c>
      <c r="D187">
        <v>1.97021484375</v>
      </c>
      <c r="E187">
        <v>183.00000000000003</v>
      </c>
      <c r="F187">
        <v>1.17736816406</v>
      </c>
      <c r="G187">
        <v>183.00000000017999</v>
      </c>
      <c r="H187">
        <v>1.95617675781</v>
      </c>
      <c r="I187">
        <v>183.00000000017999</v>
      </c>
      <c r="J187">
        <v>1.9287109375</v>
      </c>
      <c r="K187">
        <v>183.00000000000003</v>
      </c>
      <c r="L187">
        <v>3.03100585938</v>
      </c>
    </row>
    <row r="188" spans="1:12">
      <c r="A188">
        <v>183.99999999978002</v>
      </c>
      <c r="B188">
        <v>3.1121826171899998</v>
      </c>
      <c r="C188">
        <v>184.00000000019998</v>
      </c>
      <c r="D188">
        <v>1.96838378906</v>
      </c>
      <c r="E188">
        <v>184.0000000002</v>
      </c>
      <c r="F188">
        <v>1.17370605469</v>
      </c>
      <c r="G188">
        <v>183.99999999978002</v>
      </c>
      <c r="H188">
        <v>1.95495605469</v>
      </c>
      <c r="I188">
        <v>183.99999999978002</v>
      </c>
      <c r="J188">
        <v>1.923828125</v>
      </c>
      <c r="K188">
        <v>184.0000000002</v>
      </c>
      <c r="L188">
        <v>3.02856445313</v>
      </c>
    </row>
    <row r="189" spans="1:12">
      <c r="A189">
        <v>184.99999999997999</v>
      </c>
      <c r="B189">
        <v>3.1100463867200001</v>
      </c>
      <c r="C189">
        <v>184.99999999979997</v>
      </c>
      <c r="D189">
        <v>1.9650268554699999</v>
      </c>
      <c r="E189">
        <v>184.9999999998</v>
      </c>
      <c r="F189">
        <v>1.17309570313</v>
      </c>
      <c r="G189">
        <v>184.99999999997999</v>
      </c>
      <c r="H189">
        <v>1.9503784179699999</v>
      </c>
      <c r="I189">
        <v>184.99999999997999</v>
      </c>
      <c r="J189">
        <v>1.9229125976599999</v>
      </c>
      <c r="K189">
        <v>184.9999999998</v>
      </c>
      <c r="L189">
        <v>3.0270385742200001</v>
      </c>
    </row>
    <row r="190" spans="1:12">
      <c r="A190">
        <v>186.00000000017999</v>
      </c>
      <c r="B190">
        <v>3.1088256835900001</v>
      </c>
      <c r="C190">
        <v>186</v>
      </c>
      <c r="D190">
        <v>1.9644165039099999</v>
      </c>
      <c r="E190">
        <v>186</v>
      </c>
      <c r="F190">
        <v>1.1709594726599999</v>
      </c>
      <c r="G190">
        <v>186.00000000017999</v>
      </c>
      <c r="H190">
        <v>1.9497680664099999</v>
      </c>
      <c r="I190">
        <v>186.00000000017999</v>
      </c>
      <c r="J190">
        <v>1.9192504882800001</v>
      </c>
      <c r="K190">
        <v>186</v>
      </c>
      <c r="L190">
        <v>3.0264282226599999</v>
      </c>
    </row>
    <row r="191" spans="1:12">
      <c r="A191">
        <v>186.99999999977999</v>
      </c>
      <c r="B191">
        <v>3.1063842773400001</v>
      </c>
      <c r="C191">
        <v>187.0000000002</v>
      </c>
      <c r="D191">
        <v>1.9613647460900001</v>
      </c>
      <c r="E191">
        <v>187.0000000002</v>
      </c>
      <c r="F191">
        <v>1.1672973632800001</v>
      </c>
      <c r="G191">
        <v>186.99999999977999</v>
      </c>
      <c r="H191">
        <v>1.94763183594</v>
      </c>
      <c r="I191">
        <v>186.99999999977999</v>
      </c>
      <c r="J191">
        <v>1.91772460938</v>
      </c>
      <c r="K191">
        <v>187.0000000002</v>
      </c>
      <c r="L191">
        <v>3.0233764648400001</v>
      </c>
    </row>
    <row r="192" spans="1:12">
      <c r="A192">
        <v>187.99999999997999</v>
      </c>
      <c r="B192">
        <v>3.1048583984399998</v>
      </c>
      <c r="C192">
        <v>187.9999999998</v>
      </c>
      <c r="D192">
        <v>1.95983886719</v>
      </c>
      <c r="E192">
        <v>187.9999999998</v>
      </c>
      <c r="F192">
        <v>1.1672973632800001</v>
      </c>
      <c r="G192">
        <v>187.99999999997999</v>
      </c>
      <c r="H192">
        <v>1.94458007813</v>
      </c>
      <c r="I192">
        <v>187.99999999997999</v>
      </c>
      <c r="J192">
        <v>1.91345214844</v>
      </c>
      <c r="K192">
        <v>187.9999999998</v>
      </c>
      <c r="L192">
        <v>3.0218505859399998</v>
      </c>
    </row>
    <row r="193" spans="1:12">
      <c r="A193">
        <v>189.00000000018002</v>
      </c>
      <c r="B193">
        <v>3.1005859375</v>
      </c>
      <c r="C193">
        <v>189</v>
      </c>
      <c r="D193">
        <v>1.95556640625</v>
      </c>
      <c r="E193">
        <v>189</v>
      </c>
      <c r="F193">
        <v>1.16333007813</v>
      </c>
      <c r="G193">
        <v>189.00000000017999</v>
      </c>
      <c r="H193">
        <v>1.9442749023400001</v>
      </c>
      <c r="I193">
        <v>189.00000000017999</v>
      </c>
      <c r="J193">
        <v>1.9131469726599999</v>
      </c>
      <c r="K193">
        <v>189</v>
      </c>
      <c r="L193">
        <v>3.0218505859399998</v>
      </c>
    </row>
    <row r="194" spans="1:12">
      <c r="A194">
        <v>189.99999999978002</v>
      </c>
      <c r="B194">
        <v>3.0996704101599999</v>
      </c>
      <c r="C194">
        <v>190.0000000002</v>
      </c>
      <c r="D194">
        <v>1.95495605469</v>
      </c>
      <c r="E194">
        <v>190.00000000020003</v>
      </c>
      <c r="F194">
        <v>1.1618041992199999</v>
      </c>
      <c r="G194">
        <v>189.99999999977999</v>
      </c>
      <c r="H194">
        <v>1.9400024414099999</v>
      </c>
      <c r="I194">
        <v>189.99999999977999</v>
      </c>
      <c r="J194">
        <v>1.9082641601599999</v>
      </c>
      <c r="K194">
        <v>190.00000000020003</v>
      </c>
      <c r="L194">
        <v>3.02124023438</v>
      </c>
    </row>
    <row r="195" spans="1:12">
      <c r="A195">
        <v>190.99999999997999</v>
      </c>
      <c r="B195">
        <v>3.0978393554700001</v>
      </c>
      <c r="C195">
        <v>190.9999999998</v>
      </c>
      <c r="D195">
        <v>1.9509887695300001</v>
      </c>
      <c r="E195">
        <v>190.99999999980002</v>
      </c>
      <c r="F195">
        <v>1.1581420898400001</v>
      </c>
      <c r="G195">
        <v>190.99999999997999</v>
      </c>
      <c r="H195">
        <v>1.93908691406</v>
      </c>
      <c r="I195">
        <v>190.99999999997999</v>
      </c>
      <c r="J195">
        <v>1.90795898438</v>
      </c>
      <c r="K195">
        <v>190.99999999980002</v>
      </c>
      <c r="L195">
        <v>3.0166625976599999</v>
      </c>
    </row>
    <row r="196" spans="1:12">
      <c r="A196">
        <v>192.00000000017999</v>
      </c>
      <c r="B196">
        <v>3.0960083007799999</v>
      </c>
      <c r="C196">
        <v>191.99999999999997</v>
      </c>
      <c r="D196">
        <v>1.94946289063</v>
      </c>
      <c r="E196">
        <v>192</v>
      </c>
      <c r="F196">
        <v>1.1569213867199999</v>
      </c>
      <c r="G196">
        <v>192.00000000018002</v>
      </c>
      <c r="H196">
        <v>1.93603515625</v>
      </c>
      <c r="I196">
        <v>192.00000000018002</v>
      </c>
      <c r="J196">
        <v>1.90490722656</v>
      </c>
      <c r="K196">
        <v>192</v>
      </c>
      <c r="L196">
        <v>3.0160522460900001</v>
      </c>
    </row>
    <row r="197" spans="1:12">
      <c r="A197">
        <v>192.99999999977999</v>
      </c>
      <c r="B197">
        <v>3.0938720703100002</v>
      </c>
      <c r="C197">
        <v>193.0000000002</v>
      </c>
      <c r="D197">
        <v>1.94763183594</v>
      </c>
      <c r="E197">
        <v>193.0000000002</v>
      </c>
      <c r="F197">
        <v>1.15356445313</v>
      </c>
      <c r="G197">
        <v>192.99999999978002</v>
      </c>
      <c r="H197">
        <v>1.93481445313</v>
      </c>
      <c r="I197">
        <v>192.99999999978002</v>
      </c>
      <c r="J197">
        <v>1.9027709960900001</v>
      </c>
      <c r="K197">
        <v>193.0000000002</v>
      </c>
      <c r="L197">
        <v>3.0148315429700001</v>
      </c>
    </row>
    <row r="198" spans="1:12">
      <c r="A198">
        <v>193.99999999997999</v>
      </c>
      <c r="B198">
        <v>3.0902099609399998</v>
      </c>
      <c r="C198">
        <v>193.9999999998</v>
      </c>
      <c r="D198">
        <v>1.94458007813</v>
      </c>
      <c r="E198">
        <v>193.9999999998</v>
      </c>
      <c r="F198">
        <v>1.15295410156</v>
      </c>
      <c r="G198">
        <v>193.99999999998002</v>
      </c>
      <c r="H198">
        <v>1.93420410156</v>
      </c>
      <c r="I198">
        <v>193.99999999998002</v>
      </c>
      <c r="J198">
        <v>1.8997192382800001</v>
      </c>
      <c r="K198">
        <v>193.9999999998</v>
      </c>
      <c r="L198">
        <v>3.01147460938</v>
      </c>
    </row>
    <row r="199" spans="1:12">
      <c r="A199">
        <v>195.00000000017999</v>
      </c>
      <c r="B199">
        <v>3.08959960938</v>
      </c>
      <c r="C199">
        <v>195</v>
      </c>
      <c r="D199">
        <v>1.9442749023400001</v>
      </c>
      <c r="E199">
        <v>195</v>
      </c>
      <c r="F199">
        <v>1.1514282226599999</v>
      </c>
      <c r="G199">
        <v>195.00000000018002</v>
      </c>
      <c r="H199">
        <v>1.9308471679699999</v>
      </c>
      <c r="I199">
        <v>195.00000000018002</v>
      </c>
      <c r="J199">
        <v>1.8978881835900001</v>
      </c>
      <c r="K199">
        <v>195</v>
      </c>
      <c r="L199">
        <v>3.01147460938</v>
      </c>
    </row>
    <row r="200" spans="1:12">
      <c r="A200">
        <v>195.99999999977999</v>
      </c>
      <c r="B200">
        <v>3.0886840820299999</v>
      </c>
      <c r="C200">
        <v>196.0000000002</v>
      </c>
      <c r="D200">
        <v>1.9400024414099999</v>
      </c>
      <c r="E200">
        <v>196.0000000002</v>
      </c>
      <c r="F200">
        <v>1.1477661132800001</v>
      </c>
      <c r="G200">
        <v>195.99999999978002</v>
      </c>
      <c r="H200">
        <v>1.9287109375</v>
      </c>
      <c r="I200">
        <v>195.99999999978002</v>
      </c>
      <c r="J200">
        <v>1.89514160156</v>
      </c>
      <c r="K200">
        <v>196.0000000002</v>
      </c>
      <c r="L200">
        <v>3.01147460938</v>
      </c>
    </row>
    <row r="201" spans="1:12">
      <c r="A201">
        <v>196.99999999998002</v>
      </c>
      <c r="B201">
        <v>3.0856323242200001</v>
      </c>
      <c r="C201">
        <v>196.9999999998</v>
      </c>
      <c r="D201">
        <v>1.93908691406</v>
      </c>
      <c r="E201">
        <v>196.9999999998</v>
      </c>
      <c r="F201">
        <v>1.14624023438</v>
      </c>
      <c r="G201">
        <v>196.99999999998002</v>
      </c>
      <c r="H201">
        <v>1.92810058594</v>
      </c>
      <c r="I201">
        <v>196.99999999998002</v>
      </c>
      <c r="J201">
        <v>1.8923950195300001</v>
      </c>
      <c r="K201">
        <v>196.9999999998</v>
      </c>
      <c r="L201">
        <v>3.0062866210900001</v>
      </c>
    </row>
    <row r="202" spans="1:12">
      <c r="A202">
        <v>198.00000000017999</v>
      </c>
      <c r="B202">
        <v>3.08349609375</v>
      </c>
      <c r="C202">
        <v>198</v>
      </c>
      <c r="D202">
        <v>1.9384765625</v>
      </c>
      <c r="E202">
        <v>198.00000000000003</v>
      </c>
      <c r="F202">
        <v>1.14440917969</v>
      </c>
      <c r="G202">
        <v>198.00000000017999</v>
      </c>
      <c r="H202">
        <v>1.92504882813</v>
      </c>
      <c r="I202">
        <v>198.00000000017999</v>
      </c>
      <c r="J202">
        <v>1.8911743164099999</v>
      </c>
      <c r="K202">
        <v>198.00000000000003</v>
      </c>
      <c r="L202">
        <v>3.0062866210900001</v>
      </c>
    </row>
    <row r="203" spans="1:12">
      <c r="A203">
        <v>198.99999999978002</v>
      </c>
      <c r="B203">
        <v>3.0828857421899998</v>
      </c>
      <c r="C203">
        <v>199.00000000019998</v>
      </c>
      <c r="D203">
        <v>1.93420410156</v>
      </c>
      <c r="E203">
        <v>199.0000000002</v>
      </c>
      <c r="F203">
        <v>1.1410522460900001</v>
      </c>
      <c r="G203">
        <v>198.99999999978002</v>
      </c>
      <c r="H203">
        <v>1.9235229492199999</v>
      </c>
      <c r="I203">
        <v>198.99999999978002</v>
      </c>
      <c r="J203">
        <v>1.8887329101599999</v>
      </c>
      <c r="K203">
        <v>199.0000000002</v>
      </c>
      <c r="L203">
        <v>3.0038452148400001</v>
      </c>
    </row>
    <row r="204" spans="1:12">
      <c r="A204">
        <v>199.99999999997999</v>
      </c>
      <c r="B204">
        <v>3.07983398438</v>
      </c>
      <c r="C204">
        <v>199.99999999979997</v>
      </c>
      <c r="D204">
        <v>1.9338989257800001</v>
      </c>
      <c r="E204">
        <v>199.9999999998</v>
      </c>
      <c r="F204">
        <v>1.1410522460900001</v>
      </c>
      <c r="G204">
        <v>199.99999999997999</v>
      </c>
      <c r="H204">
        <v>1.9204711914099999</v>
      </c>
      <c r="I204">
        <v>199.99999999997999</v>
      </c>
      <c r="J204">
        <v>1.88659667969</v>
      </c>
      <c r="K204">
        <v>199.9999999998</v>
      </c>
      <c r="L204">
        <v>3.0020141601599999</v>
      </c>
    </row>
    <row r="205" spans="1:12">
      <c r="A205">
        <v>201.00000000017999</v>
      </c>
      <c r="B205">
        <v>3.0792236328100002</v>
      </c>
      <c r="C205">
        <v>201</v>
      </c>
      <c r="D205">
        <v>1.9308471679699999</v>
      </c>
      <c r="E205">
        <v>201</v>
      </c>
      <c r="F205">
        <v>1.1373901367199999</v>
      </c>
      <c r="G205">
        <v>201.00000000017999</v>
      </c>
      <c r="H205">
        <v>1.9210815429699999</v>
      </c>
      <c r="I205">
        <v>201.00000000017999</v>
      </c>
      <c r="J205">
        <v>1.884765625</v>
      </c>
      <c r="K205">
        <v>201</v>
      </c>
      <c r="L205">
        <v>3.0010986328100002</v>
      </c>
    </row>
    <row r="206" spans="1:12">
      <c r="A206">
        <v>201.99999999977999</v>
      </c>
      <c r="B206">
        <v>3.0758666992200001</v>
      </c>
      <c r="C206">
        <v>202.0000000002</v>
      </c>
      <c r="D206">
        <v>1.9290161132800001</v>
      </c>
      <c r="E206">
        <v>202.0000000002</v>
      </c>
      <c r="F206">
        <v>1.1361694335900001</v>
      </c>
      <c r="G206">
        <v>201.99999999977999</v>
      </c>
      <c r="H206">
        <v>1.91772460938</v>
      </c>
      <c r="I206">
        <v>201.99999999977999</v>
      </c>
      <c r="J206">
        <v>1.8820190429699999</v>
      </c>
      <c r="K206">
        <v>202.0000000002</v>
      </c>
      <c r="L206">
        <v>3.00048828125</v>
      </c>
    </row>
    <row r="207" spans="1:12">
      <c r="A207">
        <v>202.99999999997999</v>
      </c>
      <c r="B207">
        <v>3.07373046875</v>
      </c>
      <c r="C207">
        <v>202.9999999998</v>
      </c>
      <c r="D207">
        <v>1.9290161132800001</v>
      </c>
      <c r="E207">
        <v>202.9999999998</v>
      </c>
      <c r="F207">
        <v>1.13586425781</v>
      </c>
      <c r="G207">
        <v>202.99999999997999</v>
      </c>
      <c r="H207">
        <v>1.91589355469</v>
      </c>
      <c r="I207">
        <v>202.99999999997999</v>
      </c>
      <c r="J207">
        <v>1.8814086914099999</v>
      </c>
      <c r="K207">
        <v>202.9999999998</v>
      </c>
      <c r="L207">
        <v>2.998046875</v>
      </c>
    </row>
    <row r="208" spans="1:12">
      <c r="A208">
        <v>204.00000000018002</v>
      </c>
      <c r="B208">
        <v>3.07250976563</v>
      </c>
      <c r="C208">
        <v>204</v>
      </c>
      <c r="D208">
        <v>1.92626953125</v>
      </c>
      <c r="E208">
        <v>204</v>
      </c>
      <c r="F208">
        <v>1.1328125</v>
      </c>
      <c r="G208">
        <v>204.00000000017999</v>
      </c>
      <c r="H208">
        <v>1.9131469726599999</v>
      </c>
      <c r="I208">
        <v>204.00000000017999</v>
      </c>
      <c r="J208">
        <v>1.8789672851599999</v>
      </c>
      <c r="K208">
        <v>204</v>
      </c>
      <c r="L208">
        <v>2.9959106445299999</v>
      </c>
    </row>
    <row r="209" spans="1:12">
      <c r="A209">
        <v>204.99999999978002</v>
      </c>
      <c r="B209">
        <v>3.0706787109399998</v>
      </c>
      <c r="C209">
        <v>205.0000000002</v>
      </c>
      <c r="D209">
        <v>1.9235229492199999</v>
      </c>
      <c r="E209">
        <v>205.00000000020003</v>
      </c>
      <c r="F209">
        <v>1.13098144531</v>
      </c>
      <c r="G209">
        <v>204.99999999977999</v>
      </c>
      <c r="H209">
        <v>1.9131469726599999</v>
      </c>
      <c r="I209">
        <v>204.99999999977999</v>
      </c>
      <c r="J209">
        <v>1.87683105469</v>
      </c>
      <c r="K209">
        <v>205.00000000020003</v>
      </c>
      <c r="L209">
        <v>2.9946899414099999</v>
      </c>
    </row>
    <row r="210" spans="1:12">
      <c r="A210">
        <v>205.99999999997999</v>
      </c>
      <c r="B210">
        <v>3.0685424804700001</v>
      </c>
      <c r="C210">
        <v>205.9999999998</v>
      </c>
      <c r="D210">
        <v>1.9235229492199999</v>
      </c>
      <c r="E210">
        <v>205.99999999980002</v>
      </c>
      <c r="F210">
        <v>1.1306762695300001</v>
      </c>
      <c r="G210">
        <v>205.99999999997999</v>
      </c>
      <c r="H210">
        <v>1.9107055664099999</v>
      </c>
      <c r="I210">
        <v>205.99999999997999</v>
      </c>
      <c r="J210">
        <v>1.87438964844</v>
      </c>
      <c r="K210">
        <v>205.99999999980002</v>
      </c>
      <c r="L210">
        <v>2.9916381835900001</v>
      </c>
    </row>
    <row r="211" spans="1:12">
      <c r="A211">
        <v>207.00000000017999</v>
      </c>
      <c r="B211">
        <v>3.0685424804700001</v>
      </c>
      <c r="C211">
        <v>206.99999999999997</v>
      </c>
      <c r="D211">
        <v>1.9198608398400001</v>
      </c>
      <c r="E211">
        <v>207</v>
      </c>
      <c r="F211">
        <v>1.1264038085900001</v>
      </c>
      <c r="G211">
        <v>207.00000000018002</v>
      </c>
      <c r="H211">
        <v>1.9094848632800001</v>
      </c>
      <c r="I211">
        <v>207.00000000018002</v>
      </c>
      <c r="J211">
        <v>1.87194824219</v>
      </c>
      <c r="K211">
        <v>207</v>
      </c>
      <c r="L211">
        <v>2.9916381835900001</v>
      </c>
    </row>
    <row r="212" spans="1:12">
      <c r="A212">
        <v>207.99999999977999</v>
      </c>
      <c r="B212">
        <v>3.0648803710900001</v>
      </c>
      <c r="C212">
        <v>208.0000000002</v>
      </c>
      <c r="D212">
        <v>1.91833496094</v>
      </c>
      <c r="E212">
        <v>208.0000000002</v>
      </c>
      <c r="F212">
        <v>1.12548828125</v>
      </c>
      <c r="G212">
        <v>207.99999999978002</v>
      </c>
      <c r="H212">
        <v>1.9082641601599999</v>
      </c>
      <c r="I212">
        <v>207.99999999978002</v>
      </c>
      <c r="J212">
        <v>1.8704223632800001</v>
      </c>
      <c r="K212">
        <v>208.0000000002</v>
      </c>
      <c r="L212">
        <v>2.9901123046899998</v>
      </c>
    </row>
    <row r="213" spans="1:12">
      <c r="A213">
        <v>208.99999999997999</v>
      </c>
      <c r="B213">
        <v>3.0633544921899998</v>
      </c>
      <c r="C213">
        <v>208.9999999998</v>
      </c>
      <c r="D213">
        <v>1.91833496094</v>
      </c>
      <c r="E213">
        <v>208.9999999998</v>
      </c>
      <c r="F213">
        <v>1.12548828125</v>
      </c>
      <c r="G213">
        <v>208.99999999998002</v>
      </c>
      <c r="H213">
        <v>1.90612792969</v>
      </c>
      <c r="I213">
        <v>208.99999999998002</v>
      </c>
      <c r="J213">
        <v>1.8667602539099999</v>
      </c>
      <c r="K213">
        <v>208.9999999998</v>
      </c>
      <c r="L213">
        <v>2.9901123046899998</v>
      </c>
    </row>
    <row r="214" spans="1:12">
      <c r="A214">
        <v>210.00000000017999</v>
      </c>
      <c r="B214">
        <v>3.0621337890600002</v>
      </c>
      <c r="C214">
        <v>210</v>
      </c>
      <c r="D214">
        <v>1.91467285156</v>
      </c>
      <c r="E214">
        <v>210</v>
      </c>
      <c r="F214">
        <v>1.12182617188</v>
      </c>
      <c r="G214">
        <v>210.00000000018002</v>
      </c>
      <c r="H214">
        <v>1.904296875</v>
      </c>
      <c r="I214">
        <v>210.00000000018002</v>
      </c>
      <c r="J214">
        <v>1.86645507813</v>
      </c>
      <c r="K214">
        <v>210</v>
      </c>
      <c r="L214">
        <v>2.9876708984399998</v>
      </c>
    </row>
    <row r="215" spans="1:12">
      <c r="A215">
        <v>210.99999999977999</v>
      </c>
      <c r="B215">
        <v>3.0596923828100002</v>
      </c>
      <c r="C215">
        <v>211.0000000002</v>
      </c>
      <c r="D215">
        <v>1.9131469726599999</v>
      </c>
      <c r="E215">
        <v>211.0000000002</v>
      </c>
      <c r="F215">
        <v>1.12060546875</v>
      </c>
      <c r="G215">
        <v>210.99999999978002</v>
      </c>
      <c r="H215">
        <v>1.90307617188</v>
      </c>
      <c r="I215">
        <v>210.99999999978002</v>
      </c>
      <c r="J215">
        <v>1.865234375</v>
      </c>
      <c r="K215">
        <v>211.0000000002</v>
      </c>
      <c r="L215">
        <v>2.98583984375</v>
      </c>
    </row>
    <row r="216" spans="1:12">
      <c r="A216">
        <v>211.99999999998002</v>
      </c>
      <c r="B216">
        <v>3.0581665039099999</v>
      </c>
      <c r="C216">
        <v>211.9999999998</v>
      </c>
      <c r="D216">
        <v>1.9125366210900001</v>
      </c>
      <c r="E216">
        <v>211.9999999998</v>
      </c>
      <c r="F216">
        <v>1.1203002929699999</v>
      </c>
      <c r="G216">
        <v>211.99999999998002</v>
      </c>
      <c r="H216">
        <v>1.9009399414099999</v>
      </c>
      <c r="I216">
        <v>211.99999999998002</v>
      </c>
      <c r="J216">
        <v>1.86340332031</v>
      </c>
      <c r="K216">
        <v>211.9999999998</v>
      </c>
      <c r="L216">
        <v>2.9849243164099999</v>
      </c>
    </row>
    <row r="217" spans="1:12">
      <c r="A217">
        <v>213.00000000017999</v>
      </c>
      <c r="B217">
        <v>3.0563354492200001</v>
      </c>
      <c r="C217">
        <v>213</v>
      </c>
      <c r="D217">
        <v>1.9094848632800001</v>
      </c>
      <c r="E217">
        <v>213.00000000000003</v>
      </c>
      <c r="F217">
        <v>1.1160278320300001</v>
      </c>
      <c r="G217">
        <v>213.00000000017999</v>
      </c>
      <c r="H217">
        <v>1.8997192382800001</v>
      </c>
      <c r="I217">
        <v>213.00000000017999</v>
      </c>
      <c r="J217">
        <v>1.86157226563</v>
      </c>
      <c r="K217">
        <v>213.00000000000003</v>
      </c>
      <c r="L217">
        <v>2.9830932617200001</v>
      </c>
    </row>
    <row r="218" spans="1:12">
      <c r="A218">
        <v>213.99999999978002</v>
      </c>
      <c r="B218">
        <v>3.0545043945299999</v>
      </c>
      <c r="C218">
        <v>214.00000000019998</v>
      </c>
      <c r="D218">
        <v>1.90795898438</v>
      </c>
      <c r="E218">
        <v>214.0000000002</v>
      </c>
      <c r="F218">
        <v>1.1154174804699999</v>
      </c>
      <c r="G218">
        <v>213.99999999978002</v>
      </c>
      <c r="H218">
        <v>1.89758300781</v>
      </c>
      <c r="I218">
        <v>213.99999999978002</v>
      </c>
      <c r="J218">
        <v>1.8588256835900001</v>
      </c>
      <c r="K218">
        <v>214.0000000002</v>
      </c>
      <c r="L218">
        <v>2.9830932617200001</v>
      </c>
    </row>
    <row r="219" spans="1:12">
      <c r="A219">
        <v>214.99999999997999</v>
      </c>
      <c r="B219">
        <v>3.05297851563</v>
      </c>
      <c r="C219">
        <v>214.99999999979997</v>
      </c>
      <c r="D219">
        <v>1.9082641601599999</v>
      </c>
      <c r="E219">
        <v>214.9999999998</v>
      </c>
      <c r="F219">
        <v>1.11511230469</v>
      </c>
      <c r="G219">
        <v>214.99999999997999</v>
      </c>
      <c r="H219">
        <v>1.89697265625</v>
      </c>
      <c r="I219">
        <v>214.99999999997999</v>
      </c>
      <c r="J219">
        <v>1.8569946289099999</v>
      </c>
      <c r="K219">
        <v>214.9999999998</v>
      </c>
      <c r="L219">
        <v>2.9803466796899998</v>
      </c>
    </row>
    <row r="220" spans="1:12">
      <c r="C220">
        <v>216</v>
      </c>
      <c r="D220">
        <v>1.904296875</v>
      </c>
      <c r="E220">
        <v>216</v>
      </c>
      <c r="F220">
        <v>1.11267089844</v>
      </c>
      <c r="G220">
        <v>216.00000000017999</v>
      </c>
      <c r="H220">
        <v>1.89575195313</v>
      </c>
      <c r="I220">
        <v>216.00000000017999</v>
      </c>
      <c r="J220">
        <v>1.85607910156</v>
      </c>
      <c r="K220">
        <v>216</v>
      </c>
      <c r="L220">
        <v>2.9803466796899998</v>
      </c>
    </row>
    <row r="221" spans="1:12">
      <c r="C221">
        <v>217.0000000002</v>
      </c>
      <c r="D221">
        <v>1.90368652344</v>
      </c>
      <c r="G221">
        <v>216.99999999977999</v>
      </c>
      <c r="H221">
        <v>1.89331054688</v>
      </c>
      <c r="I221">
        <v>216.99999999977999</v>
      </c>
      <c r="J221">
        <v>1.85302734375</v>
      </c>
      <c r="K221">
        <v>216.99999999977999</v>
      </c>
      <c r="L221">
        <v>1.85302734375</v>
      </c>
    </row>
    <row r="222" spans="1:12">
      <c r="C222">
        <v>217.9999999998</v>
      </c>
      <c r="D222">
        <v>1.9021606445300001</v>
      </c>
      <c r="G222">
        <v>217.99999999997999</v>
      </c>
      <c r="H222">
        <v>1.89270019531</v>
      </c>
      <c r="I222">
        <v>217.99999999997999</v>
      </c>
      <c r="J222">
        <v>1.85241699219</v>
      </c>
      <c r="K222">
        <v>217.99999999997999</v>
      </c>
      <c r="L222">
        <v>1.85241699219</v>
      </c>
    </row>
    <row r="223" spans="1:12">
      <c r="C223">
        <v>219</v>
      </c>
      <c r="D223">
        <v>1.8991088867199999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K248"/>
  <sheetViews>
    <sheetView topLeftCell="A198" workbookViewId="0">
      <selection activeCell="D7" sqref="D7:E222"/>
    </sheetView>
  </sheetViews>
  <sheetFormatPr defaultRowHeight="15"/>
  <cols>
    <col min="1" max="1" width="12.7109375" customWidth="1"/>
    <col min="2" max="2" width="12" bestFit="1" customWidth="1"/>
    <col min="3" max="3" width="4.42578125" customWidth="1"/>
  </cols>
  <sheetData>
    <row r="1" spans="1:11">
      <c r="A1" t="s">
        <v>0</v>
      </c>
    </row>
    <row r="2" spans="1:11">
      <c r="A2" t="s">
        <v>133</v>
      </c>
    </row>
    <row r="3" spans="1:11">
      <c r="A3" t="s">
        <v>1</v>
      </c>
    </row>
    <row r="4" spans="1:11">
      <c r="A4" t="s">
        <v>2</v>
      </c>
      <c r="B4" t="s">
        <v>3</v>
      </c>
    </row>
    <row r="5" spans="1:11">
      <c r="A5" t="s">
        <v>4</v>
      </c>
      <c r="B5" t="s">
        <v>5</v>
      </c>
      <c r="D5" t="s">
        <v>8</v>
      </c>
    </row>
    <row r="6" spans="1:11">
      <c r="A6" t="s">
        <v>6</v>
      </c>
      <c r="B6" t="s">
        <v>7</v>
      </c>
      <c r="D6" t="s">
        <v>9</v>
      </c>
      <c r="E6" t="s">
        <v>7</v>
      </c>
      <c r="F6" t="s">
        <v>26</v>
      </c>
      <c r="G6" t="s">
        <v>27</v>
      </c>
      <c r="H6" t="s">
        <v>28</v>
      </c>
    </row>
    <row r="7" spans="1:11">
      <c r="D7">
        <f>(A33-$A$33)*60</f>
        <v>0</v>
      </c>
      <c r="E7">
        <f>B33</f>
        <v>6.2115478515599998</v>
      </c>
      <c r="F7">
        <f t="shared" ref="F7:F38" si="0">$J$9*EXP(-$J$10*D7)+$J$11</f>
        <v>4.9195934305824629</v>
      </c>
      <c r="G7">
        <f>(E7-F7)^2</f>
        <v>1.6691462258834027</v>
      </c>
      <c r="H7">
        <f>SUM(G7:G222)</f>
        <v>2.283566818206435</v>
      </c>
      <c r="K7" t="s">
        <v>29</v>
      </c>
    </row>
    <row r="8" spans="1:11">
      <c r="A8">
        <v>0</v>
      </c>
      <c r="B8">
        <v>6.2115478515599998</v>
      </c>
      <c r="D8">
        <f t="shared" ref="D8:D71" si="1">(A34-$A$33)*60</f>
        <v>0.99999999996000177</v>
      </c>
      <c r="E8">
        <f t="shared" ref="E8:E71" si="2">B34</f>
        <v>5.1864624023400001</v>
      </c>
      <c r="F8">
        <f t="shared" si="0"/>
        <v>4.8858208217847245</v>
      </c>
      <c r="G8">
        <f t="shared" ref="G8:G71" si="3">(E8-F8)^2</f>
        <v>9.0385359958774253E-2</v>
      </c>
      <c r="I8" t="s">
        <v>30</v>
      </c>
    </row>
    <row r="9" spans="1:11">
      <c r="A9">
        <v>1.6666666666700001E-2</v>
      </c>
      <c r="B9">
        <v>6.2097167968799996</v>
      </c>
      <c r="D9">
        <f t="shared" si="1"/>
        <v>1.9999999999800022</v>
      </c>
      <c r="E9">
        <f t="shared" si="2"/>
        <v>4.9700927734400002</v>
      </c>
      <c r="F9">
        <f t="shared" si="0"/>
        <v>4.8526681695029819</v>
      </c>
      <c r="G9">
        <f t="shared" si="3"/>
        <v>1.378853760976563E-2</v>
      </c>
      <c r="I9" t="s">
        <v>23</v>
      </c>
      <c r="J9">
        <v>1.8397888754288723</v>
      </c>
      <c r="K9">
        <v>4</v>
      </c>
    </row>
    <row r="10" spans="1:11">
      <c r="A10">
        <v>3.3333333333299998E-2</v>
      </c>
      <c r="B10">
        <v>6.2097167968799996</v>
      </c>
      <c r="D10">
        <f t="shared" si="1"/>
        <v>3.0000000000000027</v>
      </c>
      <c r="E10">
        <f t="shared" si="2"/>
        <v>4.8574829101599999</v>
      </c>
      <c r="F10">
        <f t="shared" si="0"/>
        <v>4.8201240933307812</v>
      </c>
      <c r="G10">
        <f t="shared" si="3"/>
        <v>1.3956811948791152E-3</v>
      </c>
      <c r="I10" t="s">
        <v>24</v>
      </c>
      <c r="J10">
        <v>1.852736147535498E-2</v>
      </c>
      <c r="K10">
        <v>0.3</v>
      </c>
    </row>
    <row r="11" spans="1:11">
      <c r="A11">
        <v>0.05</v>
      </c>
      <c r="B11">
        <v>6.2121582031299996</v>
      </c>
      <c r="D11">
        <f t="shared" si="1"/>
        <v>3.9999999999600009</v>
      </c>
      <c r="E11">
        <f t="shared" si="2"/>
        <v>4.7781372070300003</v>
      </c>
      <c r="F11">
        <f t="shared" si="0"/>
        <v>4.7881774217692321</v>
      </c>
      <c r="G11">
        <f t="shared" si="3"/>
        <v>1.0080591200988705E-4</v>
      </c>
      <c r="I11" t="s">
        <v>25</v>
      </c>
      <c r="J11">
        <v>3.0798045551535904</v>
      </c>
      <c r="K11">
        <v>2.8</v>
      </c>
    </row>
    <row r="12" spans="1:11">
      <c r="A12">
        <v>6.66666666667E-2</v>
      </c>
      <c r="B12">
        <v>6.2115478515599998</v>
      </c>
      <c r="D12">
        <f t="shared" si="1"/>
        <v>4.9999999999800018</v>
      </c>
      <c r="E12">
        <f t="shared" si="2"/>
        <v>4.7103881835900001</v>
      </c>
      <c r="F12">
        <f t="shared" si="0"/>
        <v>4.7568171883865498</v>
      </c>
      <c r="G12">
        <f t="shared" si="3"/>
        <v>2.1556524863980309E-3</v>
      </c>
    </row>
    <row r="13" spans="1:11">
      <c r="A13">
        <v>8.3333333333299994E-2</v>
      </c>
      <c r="B13">
        <v>6.2121582031299996</v>
      </c>
      <c r="D13">
        <f t="shared" si="1"/>
        <v>6.0000000000000018</v>
      </c>
      <c r="E13">
        <f t="shared" si="2"/>
        <v>4.6542358398400001</v>
      </c>
      <c r="F13">
        <f t="shared" si="0"/>
        <v>4.7260326280650808</v>
      </c>
      <c r="G13">
        <f t="shared" si="3"/>
        <v>5.1547787994370917E-3</v>
      </c>
    </row>
    <row r="14" spans="1:11">
      <c r="A14">
        <v>0.1</v>
      </c>
      <c r="B14">
        <v>6.2115478515599998</v>
      </c>
      <c r="D14">
        <f t="shared" si="1"/>
        <v>6.9999999999600035</v>
      </c>
      <c r="E14">
        <f t="shared" si="2"/>
        <v>4.6066284179699997</v>
      </c>
      <c r="F14">
        <f t="shared" si="0"/>
        <v>4.6958131733000146</v>
      </c>
      <c r="G14">
        <f t="shared" si="3"/>
        <v>7.9539205832746228E-3</v>
      </c>
    </row>
    <row r="15" spans="1:11">
      <c r="A15">
        <v>0.116666666667</v>
      </c>
      <c r="B15">
        <v>6.2103271484400002</v>
      </c>
      <c r="D15">
        <f t="shared" si="1"/>
        <v>7.9999999999800044</v>
      </c>
      <c r="E15">
        <f t="shared" si="2"/>
        <v>4.5626831054699997</v>
      </c>
      <c r="F15">
        <f t="shared" si="0"/>
        <v>4.6661484505665678</v>
      </c>
      <c r="G15">
        <f t="shared" si="3"/>
        <v>1.0705077635951934E-2</v>
      </c>
    </row>
    <row r="16" spans="1:11">
      <c r="A16">
        <v>0.13333333333299999</v>
      </c>
      <c r="B16">
        <v>6.2121582031299996</v>
      </c>
      <c r="D16">
        <f t="shared" si="1"/>
        <v>9.0000000000000053</v>
      </c>
      <c r="E16">
        <f t="shared" si="2"/>
        <v>4.5266723632800003</v>
      </c>
      <c r="F16">
        <f t="shared" si="0"/>
        <v>4.6370282767699091</v>
      </c>
      <c r="G16">
        <f t="shared" si="3"/>
        <v>1.2178427642192237E-2</v>
      </c>
    </row>
    <row r="17" spans="1:7">
      <c r="A17">
        <v>0.15</v>
      </c>
      <c r="B17">
        <v>6.2115478515599998</v>
      </c>
      <c r="D17">
        <f t="shared" si="1"/>
        <v>9.99999999996</v>
      </c>
      <c r="E17">
        <f t="shared" si="2"/>
        <v>4.4909667968799996</v>
      </c>
      <c r="F17">
        <f t="shared" si="0"/>
        <v>4.6084426557439944</v>
      </c>
      <c r="G17">
        <f t="shared" si="3"/>
        <v>1.3800577415833227E-2</v>
      </c>
    </row>
    <row r="18" spans="1:7">
      <c r="A18">
        <v>0.166666666667</v>
      </c>
      <c r="B18">
        <v>6.2115478515599998</v>
      </c>
      <c r="D18">
        <f t="shared" si="1"/>
        <v>10.99999999998</v>
      </c>
      <c r="E18">
        <f t="shared" si="2"/>
        <v>4.4580078125</v>
      </c>
      <c r="F18">
        <f t="shared" si="0"/>
        <v>4.5803817748151472</v>
      </c>
      <c r="G18">
        <f t="shared" si="3"/>
        <v>1.4975386652709064E-2</v>
      </c>
    </row>
    <row r="19" spans="1:7">
      <c r="A19">
        <v>0.183333333333</v>
      </c>
      <c r="B19">
        <v>6.21337890625</v>
      </c>
      <c r="D19">
        <f t="shared" si="1"/>
        <v>12</v>
      </c>
      <c r="E19">
        <f t="shared" si="2"/>
        <v>4.4274902343799996</v>
      </c>
      <c r="F19">
        <f t="shared" si="0"/>
        <v>4.5528360014439357</v>
      </c>
      <c r="G19">
        <f t="shared" si="3"/>
        <v>1.571156132084655E-2</v>
      </c>
    </row>
    <row r="20" spans="1:7">
      <c r="A20">
        <v>0.2</v>
      </c>
      <c r="B20">
        <v>6.2127685546900002</v>
      </c>
      <c r="D20">
        <f t="shared" si="1"/>
        <v>12.999999999960002</v>
      </c>
      <c r="E20">
        <f t="shared" si="2"/>
        <v>4.4000244140599998</v>
      </c>
      <c r="F20">
        <f t="shared" si="0"/>
        <v>4.5257958799132876</v>
      </c>
      <c r="G20">
        <f t="shared" si="3"/>
        <v>1.5818461622884739E-2</v>
      </c>
    </row>
    <row r="21" spans="1:7">
      <c r="A21">
        <v>0.21666666666699999</v>
      </c>
      <c r="B21">
        <v>6.2115478515599998</v>
      </c>
      <c r="D21">
        <f t="shared" si="1"/>
        <v>13.999999999980004</v>
      </c>
      <c r="E21">
        <f t="shared" si="2"/>
        <v>4.3734741210900001</v>
      </c>
      <c r="F21">
        <f t="shared" si="0"/>
        <v>4.4992521280778757</v>
      </c>
      <c r="G21">
        <f t="shared" si="3"/>
        <v>1.5820107041842071E-2</v>
      </c>
    </row>
    <row r="22" spans="1:7">
      <c r="A22">
        <v>0.23333333333299999</v>
      </c>
      <c r="B22">
        <v>6.2121582031299996</v>
      </c>
      <c r="D22">
        <f t="shared" si="1"/>
        <v>15.000000000000004</v>
      </c>
      <c r="E22">
        <f t="shared" si="2"/>
        <v>4.34814453125</v>
      </c>
      <c r="F22">
        <f t="shared" si="0"/>
        <v>4.4731956341875403</v>
      </c>
      <c r="G22">
        <f t="shared" si="3"/>
        <v>1.56377783458953E-2</v>
      </c>
    </row>
    <row r="23" spans="1:7">
      <c r="A23">
        <v>0.25</v>
      </c>
      <c r="B23">
        <v>6.2127685546900002</v>
      </c>
      <c r="D23">
        <f t="shared" si="1"/>
        <v>15.999999999959998</v>
      </c>
      <c r="E23">
        <f t="shared" si="2"/>
        <v>4.3243408203099998</v>
      </c>
      <c r="F23">
        <f t="shared" si="0"/>
        <v>4.4476174537544715</v>
      </c>
      <c r="G23">
        <f t="shared" si="3"/>
        <v>1.5197128353402639E-2</v>
      </c>
    </row>
    <row r="24" spans="1:7">
      <c r="A24">
        <v>0.26666666666700001</v>
      </c>
      <c r="B24">
        <v>6.2103271484400002</v>
      </c>
      <c r="D24">
        <f t="shared" si="1"/>
        <v>16.999999999979998</v>
      </c>
      <c r="E24">
        <f t="shared" si="2"/>
        <v>4.3011474609400002</v>
      </c>
      <c r="F24">
        <f t="shared" si="0"/>
        <v>4.4225088064783398</v>
      </c>
      <c r="G24">
        <f t="shared" si="3"/>
        <v>1.4728576190876249E-2</v>
      </c>
    </row>
    <row r="25" spans="1:7">
      <c r="A25">
        <v>0.28333333333299998</v>
      </c>
      <c r="B25">
        <v>6.2127685546900002</v>
      </c>
      <c r="D25">
        <f t="shared" si="1"/>
        <v>18</v>
      </c>
      <c r="E25">
        <f t="shared" si="2"/>
        <v>4.2779541015599998</v>
      </c>
      <c r="F25">
        <f t="shared" si="0"/>
        <v>4.3978610732414616</v>
      </c>
      <c r="G25">
        <f t="shared" si="3"/>
        <v>1.4377681857818883E-2</v>
      </c>
    </row>
    <row r="26" spans="1:7">
      <c r="A26">
        <v>0.3</v>
      </c>
      <c r="B26">
        <v>6.2109375</v>
      </c>
      <c r="D26">
        <f t="shared" si="1"/>
        <v>18.99999999996</v>
      </c>
      <c r="E26">
        <f t="shared" si="2"/>
        <v>4.2578125</v>
      </c>
      <c r="F26">
        <f t="shared" si="0"/>
        <v>4.3736657931453617</v>
      </c>
      <c r="G26">
        <f t="shared" si="3"/>
        <v>1.3421985532625124E-2</v>
      </c>
    </row>
    <row r="27" spans="1:7">
      <c r="A27">
        <v>0.316666666667</v>
      </c>
      <c r="B27">
        <v>6.2115478515599998</v>
      </c>
      <c r="D27">
        <f t="shared" si="1"/>
        <v>19.999999999980002</v>
      </c>
      <c r="E27">
        <f t="shared" si="2"/>
        <v>4.2376708984400002</v>
      </c>
      <c r="F27">
        <f t="shared" si="0"/>
        <v>4.3499146606021428</v>
      </c>
      <c r="G27">
        <f t="shared" si="3"/>
        <v>1.2598662144311636E-2</v>
      </c>
    </row>
    <row r="28" spans="1:7">
      <c r="A28">
        <v>0.33333333333300003</v>
      </c>
      <c r="B28">
        <v>6.2115478515599998</v>
      </c>
      <c r="D28">
        <f t="shared" si="1"/>
        <v>21.000000000000004</v>
      </c>
      <c r="E28">
        <f t="shared" si="2"/>
        <v>4.2175292968799996</v>
      </c>
      <c r="F28">
        <f t="shared" si="0"/>
        <v>4.3265995224921143</v>
      </c>
      <c r="G28">
        <f t="shared" si="3"/>
        <v>1.1896314115077616E-2</v>
      </c>
    </row>
    <row r="29" spans="1:7">
      <c r="A29">
        <v>0.35</v>
      </c>
      <c r="B29">
        <v>6.2121582031299996</v>
      </c>
      <c r="D29">
        <f t="shared" si="1"/>
        <v>21.999999999960004</v>
      </c>
      <c r="E29">
        <f t="shared" si="2"/>
        <v>4.1973876953099998</v>
      </c>
      <c r="F29">
        <f t="shared" si="0"/>
        <v>4.3037123753605737</v>
      </c>
      <c r="G29">
        <f t="shared" si="3"/>
        <v>1.1304937587856915E-2</v>
      </c>
    </row>
    <row r="30" spans="1:7">
      <c r="A30">
        <v>0.36666666666699999</v>
      </c>
      <c r="B30">
        <v>6.2127685546900002</v>
      </c>
      <c r="D30">
        <f t="shared" si="1"/>
        <v>22.999999999980005</v>
      </c>
      <c r="E30">
        <f t="shared" si="2"/>
        <v>4.1799926757800003</v>
      </c>
      <c r="F30">
        <f t="shared" si="0"/>
        <v>4.2812453626664322</v>
      </c>
      <c r="G30">
        <f t="shared" si="3"/>
        <v>1.0252106601721808E-2</v>
      </c>
    </row>
    <row r="31" spans="1:7">
      <c r="A31">
        <v>0.38333333333300001</v>
      </c>
      <c r="B31">
        <v>6.2109375</v>
      </c>
      <c r="D31">
        <f t="shared" si="1"/>
        <v>24.000000000000004</v>
      </c>
      <c r="E31">
        <f t="shared" si="2"/>
        <v>4.16259765625</v>
      </c>
      <c r="F31">
        <f t="shared" si="0"/>
        <v>4.25919077209352</v>
      </c>
      <c r="G31">
        <f t="shared" si="3"/>
        <v>9.3302300283596828E-3</v>
      </c>
    </row>
    <row r="32" spans="1:7">
      <c r="A32">
        <v>0.4</v>
      </c>
      <c r="B32">
        <v>6.2097167968799996</v>
      </c>
      <c r="D32">
        <f t="shared" si="1"/>
        <v>24.99999999996</v>
      </c>
      <c r="E32">
        <f t="shared" si="2"/>
        <v>4.1442871093799996</v>
      </c>
      <c r="F32">
        <f t="shared" si="0"/>
        <v>4.2375410328989229</v>
      </c>
      <c r="G32">
        <f t="shared" si="3"/>
        <v>8.6962942516732086E-3</v>
      </c>
    </row>
    <row r="33" spans="1:7">
      <c r="A33">
        <v>0.41666666666699997</v>
      </c>
      <c r="B33">
        <v>6.2115478515599998</v>
      </c>
      <c r="D33">
        <f t="shared" si="1"/>
        <v>25.999999999980002</v>
      </c>
      <c r="E33">
        <f t="shared" si="2"/>
        <v>4.1293334960900001</v>
      </c>
      <c r="F33">
        <f t="shared" si="0"/>
        <v>4.216288713310365</v>
      </c>
      <c r="G33">
        <f t="shared" si="3"/>
        <v>7.5612098018408482E-3</v>
      </c>
    </row>
    <row r="34" spans="1:7">
      <c r="A34">
        <v>0.433333333333</v>
      </c>
      <c r="B34">
        <v>5.1864624023400001</v>
      </c>
      <c r="D34">
        <f t="shared" si="1"/>
        <v>27</v>
      </c>
      <c r="E34">
        <f t="shared" si="2"/>
        <v>4.1119384765599998</v>
      </c>
      <c r="F34">
        <f t="shared" si="0"/>
        <v>4.1954265179828765</v>
      </c>
      <c r="G34">
        <f t="shared" si="3"/>
        <v>6.970253060627974E-3</v>
      </c>
    </row>
    <row r="35" spans="1:7">
      <c r="A35">
        <v>0.45</v>
      </c>
      <c r="B35">
        <v>4.9700927734400002</v>
      </c>
      <c r="D35">
        <f t="shared" si="1"/>
        <v>27.999999999960004</v>
      </c>
      <c r="E35">
        <f t="shared" si="2"/>
        <v>4.0945434570300003</v>
      </c>
      <c r="F35">
        <f t="shared" si="0"/>
        <v>4.1749472854904983</v>
      </c>
      <c r="G35">
        <f t="shared" si="3"/>
        <v>6.4647756311051853E-3</v>
      </c>
    </row>
    <row r="36" spans="1:7">
      <c r="A36">
        <v>0.46666666666700002</v>
      </c>
      <c r="B36">
        <v>4.8574829101599999</v>
      </c>
      <c r="D36">
        <f t="shared" si="1"/>
        <v>28.999999999980002</v>
      </c>
      <c r="E36">
        <f t="shared" si="2"/>
        <v>4.0808105468799996</v>
      </c>
      <c r="F36">
        <f t="shared" si="0"/>
        <v>4.1548439858643755</v>
      </c>
      <c r="G36">
        <f t="shared" si="3"/>
        <v>5.480950087853321E-3</v>
      </c>
    </row>
    <row r="37" spans="1:7">
      <c r="A37">
        <v>0.48333333333299999</v>
      </c>
      <c r="B37">
        <v>4.7781372070300003</v>
      </c>
      <c r="D37">
        <f t="shared" si="1"/>
        <v>30</v>
      </c>
      <c r="E37">
        <f t="shared" si="2"/>
        <v>4.0643310546900002</v>
      </c>
      <c r="F37">
        <f t="shared" si="0"/>
        <v>4.1351097181869321</v>
      </c>
      <c r="G37">
        <f t="shared" si="3"/>
        <v>5.0096192064119126E-3</v>
      </c>
    </row>
    <row r="38" spans="1:7">
      <c r="A38">
        <v>0.5</v>
      </c>
      <c r="B38">
        <v>4.7103881835900001</v>
      </c>
      <c r="D38">
        <f t="shared" si="1"/>
        <v>30.999999999960004</v>
      </c>
      <c r="E38">
        <f t="shared" si="2"/>
        <v>4.0481567382800003</v>
      </c>
      <c r="F38">
        <f t="shared" si="0"/>
        <v>4.1157377082191848</v>
      </c>
      <c r="G38">
        <f t="shared" si="3"/>
        <v>4.5671874979209591E-3</v>
      </c>
    </row>
    <row r="39" spans="1:7">
      <c r="A39">
        <v>0.51666666666700001</v>
      </c>
      <c r="B39">
        <v>4.6542358398400001</v>
      </c>
      <c r="D39">
        <f t="shared" si="1"/>
        <v>31.999999999979995</v>
      </c>
      <c r="E39">
        <f t="shared" si="2"/>
        <v>4.0344238281299996</v>
      </c>
      <c r="F39">
        <f t="shared" ref="F39:F70" si="4">$J$9*EXP(-$J$10*D39)+$J$11</f>
        <v>4.0967213060719461</v>
      </c>
      <c r="G39">
        <f t="shared" si="3"/>
        <v>3.8809757579273121E-3</v>
      </c>
    </row>
    <row r="40" spans="1:7">
      <c r="A40">
        <v>0.53333333333300004</v>
      </c>
      <c r="B40">
        <v>4.6066284179699997</v>
      </c>
      <c r="D40">
        <f t="shared" si="1"/>
        <v>33</v>
      </c>
      <c r="E40">
        <f t="shared" si="2"/>
        <v>4.0206909179699997</v>
      </c>
      <c r="F40">
        <f t="shared" si="4"/>
        <v>4.0780539839300678</v>
      </c>
      <c r="G40">
        <f t="shared" si="3"/>
        <v>3.2905213363391265E-3</v>
      </c>
    </row>
    <row r="41" spans="1:7">
      <c r="A41">
        <v>0.55000000000000004</v>
      </c>
      <c r="B41">
        <v>4.5626831054699997</v>
      </c>
      <c r="D41">
        <f t="shared" si="1"/>
        <v>33.999999999960004</v>
      </c>
      <c r="E41">
        <f t="shared" si="2"/>
        <v>4.0051269531299996</v>
      </c>
      <c r="F41">
        <f t="shared" si="4"/>
        <v>4.0597293338080398</v>
      </c>
      <c r="G41">
        <f t="shared" si="3"/>
        <v>2.9814199757096224E-3</v>
      </c>
    </row>
    <row r="42" spans="1:7">
      <c r="A42">
        <v>0.56666666666700005</v>
      </c>
      <c r="B42">
        <v>4.5266723632800003</v>
      </c>
      <c r="D42">
        <f t="shared" si="1"/>
        <v>34.999999999979998</v>
      </c>
      <c r="E42">
        <f t="shared" si="2"/>
        <v>3.9907836914099999</v>
      </c>
      <c r="F42">
        <f t="shared" si="4"/>
        <v>4.0417410653470949</v>
      </c>
      <c r="G42">
        <f t="shared" si="3"/>
        <v>2.5966539585649271E-3</v>
      </c>
    </row>
    <row r="43" spans="1:7">
      <c r="A43">
        <v>0.58333333333299997</v>
      </c>
      <c r="B43">
        <v>4.4909667968799996</v>
      </c>
      <c r="D43">
        <f t="shared" si="1"/>
        <v>36.000000000179995</v>
      </c>
      <c r="E43">
        <f t="shared" si="2"/>
        <v>3.9779663085900001</v>
      </c>
      <c r="F43">
        <f t="shared" si="4"/>
        <v>4.0240830036593493</v>
      </c>
      <c r="G43">
        <f t="shared" si="3"/>
        <v>2.12674956411934E-3</v>
      </c>
    </row>
    <row r="44" spans="1:7">
      <c r="A44">
        <v>0.6</v>
      </c>
      <c r="B44">
        <v>4.4580078125</v>
      </c>
      <c r="D44">
        <f t="shared" si="1"/>
        <v>36.999999999780002</v>
      </c>
      <c r="E44">
        <f t="shared" si="2"/>
        <v>3.9642333984399998</v>
      </c>
      <c r="F44">
        <f t="shared" si="4"/>
        <v>4.0067490872235778</v>
      </c>
      <c r="G44">
        <f t="shared" si="3"/>
        <v>1.8075837927420629E-3</v>
      </c>
    </row>
    <row r="45" spans="1:7">
      <c r="A45">
        <v>0.61666666666699999</v>
      </c>
      <c r="B45">
        <v>4.4274902343799996</v>
      </c>
      <c r="D45">
        <f t="shared" si="1"/>
        <v>37.999999999979998</v>
      </c>
      <c r="E45">
        <f t="shared" si="2"/>
        <v>3.9520263671899998</v>
      </c>
      <c r="F45">
        <f t="shared" si="4"/>
        <v>3.9897333657544785</v>
      </c>
      <c r="G45">
        <f t="shared" si="3"/>
        <v>1.4218177407415971E-3</v>
      </c>
    </row>
    <row r="46" spans="1:7">
      <c r="A46">
        <v>0.63333333333300001</v>
      </c>
      <c r="B46">
        <v>4.4000244140599998</v>
      </c>
      <c r="D46">
        <f t="shared" si="1"/>
        <v>39.000000000179995</v>
      </c>
      <c r="E46">
        <f t="shared" si="2"/>
        <v>3.9376831054700001</v>
      </c>
      <c r="F46">
        <f t="shared" si="4"/>
        <v>3.9730299982257673</v>
      </c>
      <c r="G46">
        <f t="shared" si="3"/>
        <v>1.249402827487707E-3</v>
      </c>
    </row>
    <row r="47" spans="1:7">
      <c r="A47">
        <v>0.65</v>
      </c>
      <c r="B47">
        <v>4.3734741210900001</v>
      </c>
      <c r="D47">
        <f t="shared" si="1"/>
        <v>39.999999999779995</v>
      </c>
      <c r="E47">
        <f t="shared" si="2"/>
        <v>3.9279174804700001</v>
      </c>
      <c r="F47">
        <f t="shared" si="4"/>
        <v>3.956633250833069</v>
      </c>
      <c r="G47">
        <f t="shared" si="3"/>
        <v>8.2459546754450833E-4</v>
      </c>
    </row>
    <row r="48" spans="1:7">
      <c r="A48">
        <v>0.66666666666700003</v>
      </c>
      <c r="B48">
        <v>4.34814453125</v>
      </c>
      <c r="D48">
        <f t="shared" si="1"/>
        <v>40.999999999980005</v>
      </c>
      <c r="E48">
        <f t="shared" si="2"/>
        <v>3.91235351563</v>
      </c>
      <c r="F48">
        <f t="shared" si="4"/>
        <v>3.9405374949969803</v>
      </c>
      <c r="G48">
        <f t="shared" si="3"/>
        <v>7.943366929583684E-4</v>
      </c>
    </row>
    <row r="49" spans="1:7">
      <c r="A49">
        <v>0.68333333333299995</v>
      </c>
      <c r="B49">
        <v>4.3243408203099998</v>
      </c>
      <c r="D49">
        <f t="shared" si="1"/>
        <v>42.000000000180002</v>
      </c>
      <c r="E49">
        <f t="shared" si="2"/>
        <v>3.9007568359399998</v>
      </c>
      <c r="F49">
        <f t="shared" si="4"/>
        <v>3.9247372054899605</v>
      </c>
      <c r="G49">
        <f t="shared" si="3"/>
        <v>5.7505812375268446E-4</v>
      </c>
    </row>
    <row r="50" spans="1:7">
      <c r="A50">
        <v>0.7</v>
      </c>
      <c r="B50">
        <v>4.3011474609400002</v>
      </c>
      <c r="D50">
        <f t="shared" si="1"/>
        <v>42.999999999779995</v>
      </c>
      <c r="E50">
        <f t="shared" si="2"/>
        <v>3.88793945313</v>
      </c>
      <c r="F50">
        <f t="shared" si="4"/>
        <v>3.9092269585093575</v>
      </c>
      <c r="G50">
        <f t="shared" si="3"/>
        <v>4.5315788527617576E-4</v>
      </c>
    </row>
    <row r="51" spans="1:7">
      <c r="A51">
        <v>0.71666666666699996</v>
      </c>
      <c r="B51">
        <v>4.2779541015599998</v>
      </c>
      <c r="D51">
        <f t="shared" si="1"/>
        <v>43.999999999979991</v>
      </c>
      <c r="E51">
        <f t="shared" si="2"/>
        <v>3.8754272460900001</v>
      </c>
      <c r="F51">
        <f t="shared" si="4"/>
        <v>3.8940014297884353</v>
      </c>
      <c r="G51">
        <f t="shared" si="3"/>
        <v>3.4500030006321666E-4</v>
      </c>
    </row>
    <row r="52" spans="1:7">
      <c r="A52">
        <v>0.73333333333299999</v>
      </c>
      <c r="B52">
        <v>4.2578125</v>
      </c>
      <c r="D52">
        <f t="shared" si="1"/>
        <v>45.000000000180002</v>
      </c>
      <c r="E52">
        <f t="shared" si="2"/>
        <v>3.8650512695299999</v>
      </c>
      <c r="F52">
        <f t="shared" si="4"/>
        <v>3.8790553928245406</v>
      </c>
      <c r="G52">
        <f t="shared" si="3"/>
        <v>1.9611546924869759E-4</v>
      </c>
    </row>
    <row r="53" spans="1:7">
      <c r="A53">
        <v>0.75</v>
      </c>
      <c r="B53">
        <v>4.2376708984400002</v>
      </c>
      <c r="D53">
        <f t="shared" si="1"/>
        <v>45.999999999780002</v>
      </c>
      <c r="E53">
        <f t="shared" si="2"/>
        <v>3.8534545898400001</v>
      </c>
      <c r="F53">
        <f t="shared" si="4"/>
        <v>3.8643837170563056</v>
      </c>
      <c r="G53">
        <f t="shared" si="3"/>
        <v>1.1944582171018865E-4</v>
      </c>
    </row>
    <row r="54" spans="1:7">
      <c r="A54">
        <v>0.76666666666700001</v>
      </c>
      <c r="B54">
        <v>4.2175292968799996</v>
      </c>
      <c r="D54">
        <f t="shared" si="1"/>
        <v>46.999999999979998</v>
      </c>
      <c r="E54">
        <f t="shared" si="2"/>
        <v>3.84155273438</v>
      </c>
      <c r="F54">
        <f t="shared" si="4"/>
        <v>3.8499813660768103</v>
      </c>
      <c r="G54">
        <f t="shared" si="3"/>
        <v>7.104183228047521E-5</v>
      </c>
    </row>
    <row r="55" spans="1:7">
      <c r="A55">
        <v>0.78333333333300004</v>
      </c>
      <c r="B55">
        <v>4.1973876953099998</v>
      </c>
      <c r="D55">
        <f t="shared" si="1"/>
        <v>48.000000000179995</v>
      </c>
      <c r="E55">
        <f t="shared" si="2"/>
        <v>3.8290405273400001</v>
      </c>
      <c r="F55">
        <f t="shared" si="4"/>
        <v>3.8358433959575371</v>
      </c>
      <c r="G55">
        <f t="shared" si="3"/>
        <v>4.6279021427469549E-5</v>
      </c>
    </row>
    <row r="56" spans="1:7">
      <c r="A56">
        <v>0.8</v>
      </c>
      <c r="B56">
        <v>4.1799926757800003</v>
      </c>
      <c r="D56">
        <f t="shared" si="1"/>
        <v>48.999999999780002</v>
      </c>
      <c r="E56">
        <f t="shared" si="2"/>
        <v>3.8192749023400001</v>
      </c>
      <c r="F56">
        <f t="shared" si="4"/>
        <v>3.8219649535241311</v>
      </c>
      <c r="G56">
        <f t="shared" si="3"/>
        <v>7.236375373244675E-6</v>
      </c>
    </row>
    <row r="57" spans="1:7">
      <c r="A57">
        <v>0.81666666666700005</v>
      </c>
      <c r="B57">
        <v>4.16259765625</v>
      </c>
      <c r="D57">
        <f t="shared" si="1"/>
        <v>49.999999999979998</v>
      </c>
      <c r="E57">
        <f t="shared" si="2"/>
        <v>3.8088989257799999</v>
      </c>
      <c r="F57">
        <f t="shared" si="4"/>
        <v>3.8083412746661649</v>
      </c>
      <c r="G57">
        <f t="shared" si="3"/>
        <v>3.1097476476140422E-7</v>
      </c>
    </row>
    <row r="58" spans="1:7">
      <c r="A58">
        <v>0.83333333333299997</v>
      </c>
      <c r="B58">
        <v>4.1442871093799996</v>
      </c>
      <c r="D58">
        <f t="shared" si="1"/>
        <v>51.000000000179995</v>
      </c>
      <c r="E58">
        <f t="shared" si="2"/>
        <v>3.7979125976599999</v>
      </c>
      <c r="F58">
        <f t="shared" si="4"/>
        <v>3.7949676827517118</v>
      </c>
      <c r="G58">
        <f t="shared" si="3"/>
        <v>8.6725238170573711E-6</v>
      </c>
    </row>
    <row r="59" spans="1:7">
      <c r="A59">
        <v>0.85</v>
      </c>
      <c r="B59">
        <v>4.1293334960900001</v>
      </c>
      <c r="D59">
        <f t="shared" si="1"/>
        <v>51.999999999780002</v>
      </c>
      <c r="E59">
        <f t="shared" si="2"/>
        <v>3.7890625</v>
      </c>
      <c r="F59">
        <f t="shared" si="4"/>
        <v>3.7818395869963259</v>
      </c>
      <c r="G59">
        <f t="shared" si="3"/>
        <v>5.2170472258643809E-5</v>
      </c>
    </row>
    <row r="60" spans="1:7">
      <c r="A60">
        <v>0.86666666666699999</v>
      </c>
      <c r="B60">
        <v>4.1119384765599998</v>
      </c>
      <c r="D60">
        <f t="shared" si="1"/>
        <v>52.999999999979998</v>
      </c>
      <c r="E60">
        <f t="shared" si="2"/>
        <v>3.7777709960900001</v>
      </c>
      <c r="F60">
        <f t="shared" si="4"/>
        <v>3.768952480864193</v>
      </c>
      <c r="G60">
        <f t="shared" si="3"/>
        <v>7.7766210787792034E-5</v>
      </c>
    </row>
    <row r="61" spans="1:7">
      <c r="A61">
        <v>0.88333333333300001</v>
      </c>
      <c r="B61">
        <v>4.0945434570300003</v>
      </c>
      <c r="D61">
        <f t="shared" si="1"/>
        <v>54.000000000179995</v>
      </c>
      <c r="E61">
        <f t="shared" si="2"/>
        <v>3.7661743164099999</v>
      </c>
      <c r="F61">
        <f t="shared" si="4"/>
        <v>3.7563019405684179</v>
      </c>
      <c r="G61">
        <f t="shared" si="3"/>
        <v>9.7463804757451106E-5</v>
      </c>
    </row>
    <row r="62" spans="1:7">
      <c r="A62">
        <v>0.9</v>
      </c>
      <c r="B62">
        <v>4.0808105468799996</v>
      </c>
      <c r="D62">
        <f t="shared" si="1"/>
        <v>54.999999999779995</v>
      </c>
      <c r="E62">
        <f t="shared" si="2"/>
        <v>3.7564086914099999</v>
      </c>
      <c r="F62">
        <f t="shared" si="4"/>
        <v>3.7438836235281912</v>
      </c>
      <c r="G62">
        <f t="shared" si="3"/>
        <v>1.5687732544391683E-4</v>
      </c>
    </row>
    <row r="63" spans="1:7">
      <c r="A63">
        <v>0.91666666666700003</v>
      </c>
      <c r="B63">
        <v>4.0643310546900002</v>
      </c>
      <c r="D63">
        <f t="shared" si="1"/>
        <v>55.999999999980005</v>
      </c>
      <c r="E63">
        <f t="shared" si="2"/>
        <v>3.7454223632799999</v>
      </c>
      <c r="F63">
        <f t="shared" si="4"/>
        <v>3.731693266856376</v>
      </c>
      <c r="G63">
        <f t="shared" si="3"/>
        <v>1.884880886091613E-4</v>
      </c>
    </row>
    <row r="64" spans="1:7">
      <c r="A64">
        <v>0.93333333333299995</v>
      </c>
      <c r="B64">
        <v>4.0481567382800003</v>
      </c>
      <c r="D64">
        <f t="shared" si="1"/>
        <v>57.000000000180002</v>
      </c>
      <c r="E64">
        <f t="shared" si="2"/>
        <v>3.7350463867200001</v>
      </c>
      <c r="F64">
        <f t="shared" si="4"/>
        <v>3.7197266859408877</v>
      </c>
      <c r="G64">
        <f t="shared" si="3"/>
        <v>2.3469323196153639E-4</v>
      </c>
    </row>
    <row r="65" spans="1:7">
      <c r="A65">
        <v>0.95</v>
      </c>
      <c r="B65">
        <v>4.0344238281299996</v>
      </c>
      <c r="D65">
        <f t="shared" si="1"/>
        <v>57.999999999779995</v>
      </c>
      <c r="E65">
        <f t="shared" si="2"/>
        <v>3.7258911132799999</v>
      </c>
      <c r="F65">
        <f t="shared" si="4"/>
        <v>3.707979772985265</v>
      </c>
      <c r="G65">
        <f t="shared" si="3"/>
        <v>3.2081611115379214E-4</v>
      </c>
    </row>
    <row r="66" spans="1:7">
      <c r="A66">
        <v>0.96666666666699996</v>
      </c>
      <c r="B66">
        <v>4.0206909179699997</v>
      </c>
      <c r="D66">
        <f t="shared" si="1"/>
        <v>58.999999999979991</v>
      </c>
      <c r="E66">
        <f t="shared" si="2"/>
        <v>3.7164306640600002</v>
      </c>
      <c r="F66">
        <f t="shared" si="4"/>
        <v>3.6964484955780343</v>
      </c>
      <c r="G66">
        <f t="shared" si="3"/>
        <v>3.9928705724167056E-4</v>
      </c>
    </row>
    <row r="67" spans="1:7">
      <c r="A67">
        <v>0.98333333333299999</v>
      </c>
      <c r="B67">
        <v>4.0051269531299996</v>
      </c>
      <c r="D67">
        <f t="shared" si="1"/>
        <v>60.000000000180002</v>
      </c>
      <c r="E67">
        <f t="shared" si="2"/>
        <v>3.70849609375</v>
      </c>
      <c r="F67">
        <f t="shared" si="4"/>
        <v>3.6851288953507808</v>
      </c>
      <c r="G67">
        <f t="shared" si="3"/>
        <v>5.4602596102847198E-4</v>
      </c>
    </row>
    <row r="68" spans="1:7">
      <c r="A68">
        <v>1</v>
      </c>
      <c r="B68">
        <v>3.9907836914099999</v>
      </c>
      <c r="D68">
        <f t="shared" si="1"/>
        <v>60.999999999780002</v>
      </c>
      <c r="E68">
        <f t="shared" si="2"/>
        <v>3.6993408203100002</v>
      </c>
      <c r="F68">
        <f t="shared" si="4"/>
        <v>3.6740170865976318</v>
      </c>
      <c r="G68">
        <f t="shared" si="3"/>
        <v>6.4129148913494392E-4</v>
      </c>
    </row>
    <row r="69" spans="1:7">
      <c r="A69">
        <v>1.0166666666699999</v>
      </c>
      <c r="B69">
        <v>3.9779663085900001</v>
      </c>
      <c r="D69">
        <f t="shared" si="1"/>
        <v>61.999999999979998</v>
      </c>
      <c r="E69">
        <f t="shared" si="2"/>
        <v>3.6895751953100002</v>
      </c>
      <c r="F69">
        <f t="shared" si="4"/>
        <v>3.6631092549219635</v>
      </c>
      <c r="G69">
        <f t="shared" si="3"/>
        <v>7.0044600062311405E-4</v>
      </c>
    </row>
    <row r="70" spans="1:7">
      <c r="A70">
        <v>1.0333333333300001</v>
      </c>
      <c r="B70">
        <v>3.9642333984399998</v>
      </c>
      <c r="D70">
        <f t="shared" si="1"/>
        <v>63.000000000179995</v>
      </c>
      <c r="E70">
        <f t="shared" si="2"/>
        <v>3.6785888671899998</v>
      </c>
      <c r="F70">
        <f t="shared" si="4"/>
        <v>3.6524016559670285</v>
      </c>
      <c r="G70">
        <f t="shared" si="3"/>
        <v>6.8577003163651376E-4</v>
      </c>
    </row>
    <row r="71" spans="1:7">
      <c r="A71">
        <v>1.05</v>
      </c>
      <c r="B71">
        <v>3.9520263671899998</v>
      </c>
      <c r="D71">
        <f t="shared" si="1"/>
        <v>63.999999999780002</v>
      </c>
      <c r="E71">
        <f t="shared" si="2"/>
        <v>3.6697387695299999</v>
      </c>
      <c r="F71">
        <f t="shared" ref="F71:F96" si="5">$J$9*EXP(-$J$10*D71)+$J$11</f>
        <v>3.6418906141100731</v>
      </c>
      <c r="G71">
        <f t="shared" si="3"/>
        <v>7.755197602923985E-4</v>
      </c>
    </row>
    <row r="72" spans="1:7">
      <c r="A72">
        <v>1.06666666667</v>
      </c>
      <c r="B72">
        <v>3.9376831054700001</v>
      </c>
      <c r="D72">
        <f t="shared" ref="D72:D96" si="6">(A98-$A$33)*60</f>
        <v>64.999999999979991</v>
      </c>
      <c r="E72">
        <f t="shared" ref="E72:E96" si="7">B98</f>
        <v>3.6611938476599999</v>
      </c>
      <c r="F72">
        <f t="shared" si="5"/>
        <v>3.6315725211822154</v>
      </c>
      <c r="G72">
        <f t="shared" ref="G72:G96" si="8">(E72-F72)^2</f>
        <v>8.7742298230349602E-4</v>
      </c>
    </row>
    <row r="73" spans="1:7">
      <c r="A73">
        <v>1.0833333333299999</v>
      </c>
      <c r="B73">
        <v>3.9279174804700001</v>
      </c>
      <c r="D73">
        <f t="shared" si="6"/>
        <v>66.000000000179995</v>
      </c>
      <c r="E73">
        <f t="shared" si="7"/>
        <v>3.6526489257799999</v>
      </c>
      <c r="F73">
        <f t="shared" si="5"/>
        <v>3.6214438352676996</v>
      </c>
      <c r="G73">
        <f t="shared" si="8"/>
        <v>9.7375767388085098E-4</v>
      </c>
    </row>
    <row r="74" spans="1:7">
      <c r="A74">
        <v>1.1000000000000001</v>
      </c>
      <c r="B74">
        <v>3.91235351563</v>
      </c>
      <c r="D74">
        <f t="shared" si="6"/>
        <v>66.999999999780002</v>
      </c>
      <c r="E74">
        <f t="shared" si="7"/>
        <v>3.64379882813</v>
      </c>
      <c r="F74">
        <f t="shared" si="5"/>
        <v>3.6115010794686171</v>
      </c>
      <c r="G74">
        <f t="shared" si="8"/>
        <v>1.0431445685938614E-3</v>
      </c>
    </row>
    <row r="75" spans="1:7">
      <c r="A75">
        <v>1.11666666667</v>
      </c>
      <c r="B75">
        <v>3.9007568359399998</v>
      </c>
      <c r="D75">
        <f t="shared" si="6"/>
        <v>67.999999999980005</v>
      </c>
      <c r="E75">
        <f t="shared" si="7"/>
        <v>3.63647460938</v>
      </c>
      <c r="F75">
        <f t="shared" si="5"/>
        <v>3.6017408406939952</v>
      </c>
      <c r="G75">
        <f t="shared" si="8"/>
        <v>1.2064346871328842E-3</v>
      </c>
    </row>
    <row r="76" spans="1:7">
      <c r="A76">
        <v>1.13333333333</v>
      </c>
      <c r="B76">
        <v>3.88793945313</v>
      </c>
      <c r="D76">
        <f t="shared" si="6"/>
        <v>69.000000000179995</v>
      </c>
      <c r="E76">
        <f t="shared" si="7"/>
        <v>3.6273193359399998</v>
      </c>
      <c r="F76">
        <f t="shared" si="5"/>
        <v>3.5921597685239708</v>
      </c>
      <c r="G76">
        <f t="shared" si="8"/>
        <v>1.2361951808822875E-3</v>
      </c>
    </row>
    <row r="77" spans="1:7">
      <c r="A77">
        <v>1.1499999999999999</v>
      </c>
      <c r="B77">
        <v>3.8754272460900001</v>
      </c>
      <c r="D77">
        <f t="shared" si="6"/>
        <v>69.999999999779988</v>
      </c>
      <c r="E77">
        <f t="shared" si="7"/>
        <v>3.6203002929700001</v>
      </c>
      <c r="F77">
        <f t="shared" si="5"/>
        <v>3.5827545740412976</v>
      </c>
      <c r="G77">
        <f t="shared" si="8"/>
        <v>1.40968100987313E-3</v>
      </c>
    </row>
    <row r="78" spans="1:7">
      <c r="A78">
        <v>1.1666666666700001</v>
      </c>
      <c r="B78">
        <v>3.8650512695299999</v>
      </c>
      <c r="D78">
        <f t="shared" si="6"/>
        <v>70.999999999980005</v>
      </c>
      <c r="E78">
        <f t="shared" si="7"/>
        <v>3.6117553710900001</v>
      </c>
      <c r="F78">
        <f t="shared" si="5"/>
        <v>3.5735220286859022</v>
      </c>
      <c r="G78">
        <f t="shared" si="8"/>
        <v>1.4617884713889926E-3</v>
      </c>
    </row>
    <row r="79" spans="1:7">
      <c r="A79">
        <v>1.18333333333</v>
      </c>
      <c r="B79">
        <v>3.8534545898400001</v>
      </c>
      <c r="D79">
        <f t="shared" si="6"/>
        <v>72.000000000179995</v>
      </c>
      <c r="E79">
        <f t="shared" si="7"/>
        <v>3.6044311523400001</v>
      </c>
      <c r="F79">
        <f t="shared" si="5"/>
        <v>3.5644589631804688</v>
      </c>
      <c r="G79">
        <f t="shared" si="8"/>
        <v>1.5977759062053491E-3</v>
      </c>
    </row>
    <row r="80" spans="1:7">
      <c r="A80">
        <v>1.2</v>
      </c>
      <c r="B80">
        <v>3.84155273438</v>
      </c>
      <c r="D80">
        <f t="shared" si="6"/>
        <v>72.999999999780002</v>
      </c>
      <c r="E80">
        <f t="shared" si="7"/>
        <v>3.5952758789099999</v>
      </c>
      <c r="F80">
        <f t="shared" si="5"/>
        <v>3.5555622664251212</v>
      </c>
      <c r="G80">
        <f t="shared" si="8"/>
        <v>1.5771710165991136E-3</v>
      </c>
    </row>
    <row r="81" spans="1:7">
      <c r="A81">
        <v>1.2166666666699999</v>
      </c>
      <c r="B81">
        <v>3.8290405273400001</v>
      </c>
      <c r="D81">
        <f t="shared" si="6"/>
        <v>73.999999999979991</v>
      </c>
      <c r="E81">
        <f t="shared" si="7"/>
        <v>3.5867309570299999</v>
      </c>
      <c r="F81">
        <f t="shared" si="5"/>
        <v>3.5468288844139075</v>
      </c>
      <c r="G81">
        <f t="shared" si="8"/>
        <v>1.5921753990599074E-3</v>
      </c>
    </row>
    <row r="82" spans="1:7">
      <c r="A82">
        <v>1.2333333333300001</v>
      </c>
      <c r="B82">
        <v>3.8192749023400001</v>
      </c>
      <c r="D82">
        <f t="shared" si="6"/>
        <v>75.000000000180009</v>
      </c>
      <c r="E82">
        <f t="shared" si="7"/>
        <v>3.5809326171899998</v>
      </c>
      <c r="F82">
        <f t="shared" si="5"/>
        <v>3.5382558192184739</v>
      </c>
      <c r="G82">
        <f t="shared" si="8"/>
        <v>1.8213090851024376E-3</v>
      </c>
    </row>
    <row r="83" spans="1:7">
      <c r="A83">
        <v>1.25</v>
      </c>
      <c r="B83">
        <v>3.8088989257799999</v>
      </c>
      <c r="D83">
        <f t="shared" si="6"/>
        <v>75.999999999780002</v>
      </c>
      <c r="E83">
        <f t="shared" si="7"/>
        <v>3.5711669921899998</v>
      </c>
      <c r="F83">
        <f t="shared" si="5"/>
        <v>3.529840127942506</v>
      </c>
      <c r="G83">
        <f t="shared" si="8"/>
        <v>1.7079097085307786E-3</v>
      </c>
    </row>
    <row r="84" spans="1:7">
      <c r="A84">
        <v>1.2666666666699999</v>
      </c>
      <c r="B84">
        <v>3.7979125976599999</v>
      </c>
      <c r="D84">
        <f t="shared" si="6"/>
        <v>76.999999999979991</v>
      </c>
      <c r="E84">
        <f t="shared" si="7"/>
        <v>3.5653686523400001</v>
      </c>
      <c r="F84">
        <f t="shared" si="5"/>
        <v>3.5215789216967965</v>
      </c>
      <c r="G84">
        <f t="shared" si="8"/>
        <v>1.9175405098043219E-3</v>
      </c>
    </row>
    <row r="85" spans="1:7">
      <c r="A85">
        <v>1.2833333333300001</v>
      </c>
      <c r="B85">
        <v>3.7890625</v>
      </c>
      <c r="D85">
        <f t="shared" si="6"/>
        <v>78.000000000179995</v>
      </c>
      <c r="E85">
        <f t="shared" si="7"/>
        <v>3.5577392578100002</v>
      </c>
      <c r="F85">
        <f t="shared" si="5"/>
        <v>3.5134693646378636</v>
      </c>
      <c r="G85">
        <f t="shared" si="8"/>
        <v>1.9598234414723859E-3</v>
      </c>
    </row>
    <row r="86" spans="1:7">
      <c r="A86">
        <v>1.3</v>
      </c>
      <c r="B86">
        <v>3.7777709960900001</v>
      </c>
      <c r="D86">
        <f t="shared" si="6"/>
        <v>78.999999999780002</v>
      </c>
      <c r="E86">
        <f t="shared" si="7"/>
        <v>3.5491943359399998</v>
      </c>
      <c r="F86">
        <f t="shared" si="5"/>
        <v>3.5055086729789253</v>
      </c>
      <c r="G86">
        <f t="shared" si="8"/>
        <v>1.9084371483485925E-3</v>
      </c>
    </row>
    <row r="87" spans="1:7">
      <c r="A87">
        <v>1.31666666667</v>
      </c>
      <c r="B87">
        <v>3.7661743164099999</v>
      </c>
      <c r="D87">
        <f t="shared" si="6"/>
        <v>79.999999999979991</v>
      </c>
      <c r="E87">
        <f t="shared" si="7"/>
        <v>3.5440063476599999</v>
      </c>
      <c r="F87">
        <f t="shared" si="5"/>
        <v>3.4976941140203772</v>
      </c>
      <c r="G87">
        <f t="shared" si="8"/>
        <v>2.1448229846909974E-3</v>
      </c>
    </row>
    <row r="88" spans="1:7">
      <c r="A88">
        <v>1.3333333333299999</v>
      </c>
      <c r="B88">
        <v>3.7564086914099999</v>
      </c>
      <c r="D88">
        <f t="shared" si="6"/>
        <v>81.000000000179995</v>
      </c>
      <c r="E88">
        <f t="shared" si="7"/>
        <v>3.5348510742200001</v>
      </c>
      <c r="F88">
        <f t="shared" si="5"/>
        <v>3.4900230052403911</v>
      </c>
      <c r="G88">
        <f t="shared" si="8"/>
        <v>2.009555768440583E-3</v>
      </c>
    </row>
    <row r="89" spans="1:7">
      <c r="A89">
        <v>1.35</v>
      </c>
      <c r="B89">
        <v>3.7454223632799999</v>
      </c>
      <c r="D89">
        <f t="shared" si="6"/>
        <v>81.999999999780002</v>
      </c>
      <c r="E89">
        <f t="shared" si="7"/>
        <v>3.52905273438</v>
      </c>
      <c r="F89">
        <f t="shared" si="5"/>
        <v>3.4824927133593593</v>
      </c>
      <c r="G89">
        <f t="shared" si="8"/>
        <v>2.1678355574425057E-3</v>
      </c>
    </row>
    <row r="90" spans="1:7">
      <c r="A90">
        <v>1.36666666667</v>
      </c>
      <c r="B90">
        <v>3.7350463867200001</v>
      </c>
      <c r="D90">
        <f t="shared" si="6"/>
        <v>82.999999999980005</v>
      </c>
      <c r="E90">
        <f t="shared" si="7"/>
        <v>3.5202026367200001</v>
      </c>
      <c r="F90">
        <f t="shared" si="5"/>
        <v>3.4751006534227926</v>
      </c>
      <c r="G90">
        <f t="shared" si="8"/>
        <v>2.0341888973415836E-3</v>
      </c>
    </row>
    <row r="91" spans="1:7">
      <c r="A91">
        <v>1.38333333333</v>
      </c>
      <c r="B91">
        <v>3.7258911132799999</v>
      </c>
      <c r="D91">
        <f t="shared" si="6"/>
        <v>84.000000000179995</v>
      </c>
      <c r="E91">
        <f t="shared" si="7"/>
        <v>3.5140991210900001</v>
      </c>
      <c r="F91">
        <f t="shared" si="5"/>
        <v>3.4678442879410847</v>
      </c>
      <c r="G91">
        <f t="shared" si="8"/>
        <v>2.1395095896340056E-3</v>
      </c>
    </row>
    <row r="92" spans="1:7">
      <c r="A92">
        <v>1.4</v>
      </c>
      <c r="B92">
        <v>3.7164306640600002</v>
      </c>
      <c r="D92">
        <f t="shared" si="6"/>
        <v>84.999999999779988</v>
      </c>
      <c r="E92">
        <f t="shared" si="7"/>
        <v>3.5089111328100002</v>
      </c>
      <c r="F92">
        <f t="shared" si="5"/>
        <v>3.4607211260045383</v>
      </c>
      <c r="G92">
        <f t="shared" si="8"/>
        <v>2.3222767559104669E-3</v>
      </c>
    </row>
    <row r="93" spans="1:7">
      <c r="A93">
        <v>1.4166666666700001</v>
      </c>
      <c r="B93">
        <v>3.70849609375</v>
      </c>
      <c r="D93">
        <f t="shared" si="6"/>
        <v>85.999999999980005</v>
      </c>
      <c r="E93">
        <f t="shared" si="7"/>
        <v>3.4994506835900001</v>
      </c>
      <c r="F93">
        <f t="shared" si="5"/>
        <v>3.4537287224158462</v>
      </c>
      <c r="G93">
        <f t="shared" si="8"/>
        <v>2.0904977336108411E-3</v>
      </c>
    </row>
    <row r="94" spans="1:7">
      <c r="A94">
        <v>1.43333333333</v>
      </c>
      <c r="B94">
        <v>3.6993408203100002</v>
      </c>
      <c r="D94">
        <f t="shared" si="6"/>
        <v>87.000000000179995</v>
      </c>
      <c r="E94">
        <f t="shared" si="7"/>
        <v>3.4933471679700001</v>
      </c>
      <c r="F94">
        <f t="shared" si="5"/>
        <v>3.4468646768763671</v>
      </c>
      <c r="G94">
        <f t="shared" si="8"/>
        <v>2.1606219782696716E-3</v>
      </c>
    </row>
    <row r="95" spans="1:7">
      <c r="A95">
        <v>1.45</v>
      </c>
      <c r="B95">
        <v>3.6895751953100002</v>
      </c>
      <c r="D95">
        <f t="shared" si="6"/>
        <v>87.999999999780002</v>
      </c>
      <c r="E95">
        <f t="shared" si="7"/>
        <v>3.4869384765600002</v>
      </c>
      <c r="F95">
        <f t="shared" si="5"/>
        <v>3.4401266331489952</v>
      </c>
      <c r="G95">
        <f t="shared" si="8"/>
        <v>2.1913486835364497E-3</v>
      </c>
    </row>
    <row r="96" spans="1:7">
      <c r="A96">
        <v>1.4666666666699999</v>
      </c>
      <c r="B96">
        <v>3.6785888671899998</v>
      </c>
      <c r="D96">
        <f t="shared" si="6"/>
        <v>88.999999999979991</v>
      </c>
      <c r="E96">
        <f t="shared" si="7"/>
        <v>3.4805297851599999</v>
      </c>
      <c r="F96">
        <f t="shared" si="5"/>
        <v>3.4335122782375471</v>
      </c>
      <c r="G96">
        <f t="shared" si="8"/>
        <v>2.210645957202894E-3</v>
      </c>
    </row>
    <row r="97" spans="1:7">
      <c r="A97">
        <v>1.4833333333300001</v>
      </c>
      <c r="B97">
        <v>3.6697387695299999</v>
      </c>
      <c r="D97">
        <f t="shared" ref="D97:D160" si="9">(A123-$A$33)*60</f>
        <v>90.000000000180009</v>
      </c>
      <c r="E97">
        <f t="shared" ref="E97:E160" si="10">B123</f>
        <v>3.47412109375</v>
      </c>
      <c r="F97">
        <f t="shared" ref="F97:F160" si="11">$J$9*EXP(-$J$10*D97)+$J$11</f>
        <v>3.4270193416170294</v>
      </c>
      <c r="G97">
        <f t="shared" ref="G97:G160" si="12">(E97-F97)^2</f>
        <v>2.2185750539958035E-3</v>
      </c>
    </row>
    <row r="98" spans="1:7">
      <c r="A98">
        <v>1.5</v>
      </c>
      <c r="B98">
        <v>3.6611938476599999</v>
      </c>
      <c r="D98">
        <f t="shared" si="9"/>
        <v>90.999999999780002</v>
      </c>
      <c r="E98">
        <f t="shared" si="10"/>
        <v>3.4674072265600002</v>
      </c>
      <c r="F98">
        <f t="shared" si="11"/>
        <v>3.4206455944417704</v>
      </c>
      <c r="G98">
        <f t="shared" si="12"/>
        <v>2.186650238360662E-3</v>
      </c>
    </row>
    <row r="99" spans="1:7">
      <c r="A99">
        <v>1.5166666666699999</v>
      </c>
      <c r="B99">
        <v>3.6526489257799999</v>
      </c>
      <c r="D99">
        <f t="shared" si="9"/>
        <v>91.999999999979991</v>
      </c>
      <c r="E99">
        <f t="shared" si="10"/>
        <v>3.4622192382799999</v>
      </c>
      <c r="F99">
        <f t="shared" si="11"/>
        <v>3.4143888487691738</v>
      </c>
      <c r="G99">
        <f t="shared" si="12"/>
        <v>2.2877461607573413E-3</v>
      </c>
    </row>
    <row r="100" spans="1:7">
      <c r="A100">
        <v>1.5333333333300001</v>
      </c>
      <c r="B100">
        <v>3.64379882813</v>
      </c>
      <c r="D100">
        <f t="shared" si="9"/>
        <v>93.000000000179995</v>
      </c>
      <c r="E100">
        <f t="shared" si="10"/>
        <v>3.45581054688</v>
      </c>
      <c r="F100">
        <f t="shared" si="11"/>
        <v>3.4082469568316003</v>
      </c>
      <c r="G100">
        <f t="shared" si="12"/>
        <v>2.2622950982922286E-3</v>
      </c>
    </row>
    <row r="101" spans="1:7">
      <c r="A101">
        <v>1.55</v>
      </c>
      <c r="B101">
        <v>3.63647460938</v>
      </c>
      <c r="D101">
        <f t="shared" si="9"/>
        <v>93.999999999780002</v>
      </c>
      <c r="E101">
        <f t="shared" si="10"/>
        <v>3.4500122070299999</v>
      </c>
      <c r="F101">
        <f t="shared" si="11"/>
        <v>3.4022178102873157</v>
      </c>
      <c r="G101">
        <f t="shared" si="12"/>
        <v>2.2843043599970977E-3</v>
      </c>
    </row>
    <row r="102" spans="1:7">
      <c r="A102">
        <v>1.56666666667</v>
      </c>
      <c r="B102">
        <v>3.6273193359399998</v>
      </c>
      <c r="D102">
        <f t="shared" si="9"/>
        <v>94.999999999979991</v>
      </c>
      <c r="E102">
        <f t="shared" si="10"/>
        <v>3.4442138671899998</v>
      </c>
      <c r="F102">
        <f t="shared" si="11"/>
        <v>3.3962993394862098</v>
      </c>
      <c r="G102">
        <f t="shared" si="12"/>
        <v>2.2958019650772604E-3</v>
      </c>
    </row>
    <row r="103" spans="1:7">
      <c r="A103">
        <v>1.5833333333299999</v>
      </c>
      <c r="B103">
        <v>3.6203002929700001</v>
      </c>
      <c r="D103">
        <f t="shared" si="9"/>
        <v>96.000000000179995</v>
      </c>
      <c r="E103">
        <f t="shared" si="10"/>
        <v>3.4378051757799999</v>
      </c>
      <c r="F103">
        <f t="shared" si="11"/>
        <v>3.3904895127810448</v>
      </c>
      <c r="G103">
        <f t="shared" si="12"/>
        <v>2.2387719650306856E-3</v>
      </c>
    </row>
    <row r="104" spans="1:7">
      <c r="A104">
        <v>1.6</v>
      </c>
      <c r="B104">
        <v>3.6117553710900001</v>
      </c>
      <c r="D104">
        <f t="shared" si="9"/>
        <v>96.999999999779988</v>
      </c>
      <c r="E104">
        <f t="shared" si="10"/>
        <v>3.43139648438</v>
      </c>
      <c r="F104">
        <f t="shared" si="11"/>
        <v>3.384786335818903</v>
      </c>
      <c r="G104">
        <f t="shared" si="12"/>
        <v>2.1725059488875344E-3</v>
      </c>
    </row>
    <row r="105" spans="1:7">
      <c r="A105">
        <v>1.61666666667</v>
      </c>
      <c r="B105">
        <v>3.6044311523400001</v>
      </c>
      <c r="D105">
        <f t="shared" si="9"/>
        <v>97.999999999979991</v>
      </c>
      <c r="E105">
        <f t="shared" si="10"/>
        <v>3.4262084960900001</v>
      </c>
      <c r="F105">
        <f t="shared" si="11"/>
        <v>3.3791878508466011</v>
      </c>
      <c r="G105">
        <f t="shared" si="12"/>
        <v>2.2109410791055807E-3</v>
      </c>
    </row>
    <row r="106" spans="1:7">
      <c r="A106">
        <v>1.63333333333</v>
      </c>
      <c r="B106">
        <v>3.5952758789099999</v>
      </c>
      <c r="D106">
        <f t="shared" si="9"/>
        <v>99.000000000180009</v>
      </c>
      <c r="E106">
        <f t="shared" si="10"/>
        <v>3.4210205078100002</v>
      </c>
      <c r="F106">
        <f t="shared" si="11"/>
        <v>3.3736921360591827</v>
      </c>
      <c r="G106">
        <f t="shared" si="12"/>
        <v>2.2399747725835801E-3</v>
      </c>
    </row>
    <row r="107" spans="1:7">
      <c r="A107">
        <v>1.65</v>
      </c>
      <c r="B107">
        <v>3.5867309570299999</v>
      </c>
      <c r="D107">
        <f t="shared" si="9"/>
        <v>99.999999999780002</v>
      </c>
      <c r="E107">
        <f t="shared" si="10"/>
        <v>3.4149169921899998</v>
      </c>
      <c r="F107">
        <f t="shared" si="11"/>
        <v>3.3682973049296683</v>
      </c>
      <c r="G107">
        <f t="shared" si="12"/>
        <v>2.1733952402511153E-3</v>
      </c>
    </row>
    <row r="108" spans="1:7">
      <c r="A108">
        <v>1.6666666666700001</v>
      </c>
      <c r="B108">
        <v>3.5809326171899998</v>
      </c>
      <c r="D108">
        <f t="shared" si="9"/>
        <v>100.99999999998001</v>
      </c>
      <c r="E108">
        <f t="shared" si="10"/>
        <v>3.4103393554700001</v>
      </c>
      <c r="F108">
        <f t="shared" si="11"/>
        <v>3.363001505552027</v>
      </c>
      <c r="G108">
        <f t="shared" si="12"/>
        <v>2.2408720348565435E-3</v>
      </c>
    </row>
    <row r="109" spans="1:7">
      <c r="A109">
        <v>1.68333333333</v>
      </c>
      <c r="B109">
        <v>3.5711669921899998</v>
      </c>
      <c r="D109">
        <f t="shared" si="9"/>
        <v>102.00000000017999</v>
      </c>
      <c r="E109">
        <f t="shared" si="10"/>
        <v>3.4051513671899998</v>
      </c>
      <c r="F109">
        <f t="shared" si="11"/>
        <v>3.3578029200248896</v>
      </c>
      <c r="G109">
        <f t="shared" si="12"/>
        <v>2.2418754489472339E-3</v>
      </c>
    </row>
    <row r="110" spans="1:7">
      <c r="A110">
        <v>1.7</v>
      </c>
      <c r="B110">
        <v>3.5653686523400001</v>
      </c>
      <c r="D110">
        <f t="shared" si="9"/>
        <v>102.99999999978</v>
      </c>
      <c r="E110">
        <f t="shared" si="10"/>
        <v>3.3981323242200001</v>
      </c>
      <c r="F110">
        <f t="shared" si="11"/>
        <v>3.3526997638175384</v>
      </c>
      <c r="G110">
        <f t="shared" si="12"/>
        <v>2.0641175447233297E-3</v>
      </c>
    </row>
    <row r="111" spans="1:7">
      <c r="A111">
        <v>1.7166666666699999</v>
      </c>
      <c r="B111">
        <v>3.5577392578100002</v>
      </c>
      <c r="D111">
        <f t="shared" si="9"/>
        <v>103.99999999997999</v>
      </c>
      <c r="E111">
        <f t="shared" si="10"/>
        <v>3.3935546875</v>
      </c>
      <c r="F111">
        <f t="shared" si="11"/>
        <v>3.3476902851484014</v>
      </c>
      <c r="G111">
        <f t="shared" si="12"/>
        <v>2.1035434030693243E-3</v>
      </c>
    </row>
    <row r="112" spans="1:7">
      <c r="A112">
        <v>1.7333333333300001</v>
      </c>
      <c r="B112">
        <v>3.5491943359399998</v>
      </c>
      <c r="D112">
        <f t="shared" si="9"/>
        <v>105.00000000017999</v>
      </c>
      <c r="E112">
        <f t="shared" si="10"/>
        <v>3.3883666992200001</v>
      </c>
      <c r="F112">
        <f t="shared" si="11"/>
        <v>3.3427727644020857</v>
      </c>
      <c r="G112">
        <f t="shared" si="12"/>
        <v>2.0788068921802276E-3</v>
      </c>
    </row>
    <row r="113" spans="1:7">
      <c r="A113">
        <v>1.75</v>
      </c>
      <c r="B113">
        <v>3.5440063476599999</v>
      </c>
      <c r="D113">
        <f t="shared" si="9"/>
        <v>105.99999999977999</v>
      </c>
      <c r="E113">
        <f t="shared" si="10"/>
        <v>3.3837890625</v>
      </c>
      <c r="F113">
        <f t="shared" si="11"/>
        <v>3.3379455135296436</v>
      </c>
      <c r="G113">
        <f t="shared" si="12"/>
        <v>2.101630982197462E-3</v>
      </c>
    </row>
    <row r="114" spans="1:7">
      <c r="A114">
        <v>1.7666666666699999</v>
      </c>
      <c r="B114">
        <v>3.5348510742200001</v>
      </c>
      <c r="D114">
        <f t="shared" si="9"/>
        <v>106.99999999998001</v>
      </c>
      <c r="E114">
        <f t="shared" si="10"/>
        <v>3.37768554688</v>
      </c>
      <c r="F114">
        <f t="shared" si="11"/>
        <v>3.3332068754606703</v>
      </c>
      <c r="G114">
        <f t="shared" si="12"/>
        <v>1.9783522112286974E-3</v>
      </c>
    </row>
    <row r="115" spans="1:7">
      <c r="A115">
        <v>1.7833333333300001</v>
      </c>
      <c r="B115">
        <v>3.52905273438</v>
      </c>
      <c r="D115">
        <f t="shared" si="9"/>
        <v>108.00000000018001</v>
      </c>
      <c r="E115">
        <f t="shared" si="10"/>
        <v>3.3724975585900001</v>
      </c>
      <c r="F115">
        <f t="shared" si="11"/>
        <v>3.3285552235518554</v>
      </c>
      <c r="G115">
        <f t="shared" si="12"/>
        <v>1.9309288086045602E-3</v>
      </c>
    </row>
    <row r="116" spans="1:7">
      <c r="A116">
        <v>1.8</v>
      </c>
      <c r="B116">
        <v>3.5202026367200001</v>
      </c>
      <c r="D116">
        <f t="shared" si="9"/>
        <v>108.99999999978</v>
      </c>
      <c r="E116">
        <f t="shared" si="10"/>
        <v>3.36791992188</v>
      </c>
      <c r="F116">
        <f t="shared" si="11"/>
        <v>3.3239889610196744</v>
      </c>
      <c r="G116">
        <f t="shared" si="12"/>
        <v>1.9299293221114555E-3</v>
      </c>
    </row>
    <row r="117" spans="1:7">
      <c r="A117">
        <v>1.81666666667</v>
      </c>
      <c r="B117">
        <v>3.5140991210900001</v>
      </c>
      <c r="D117">
        <f t="shared" si="9"/>
        <v>109.99999999997999</v>
      </c>
      <c r="E117">
        <f t="shared" si="10"/>
        <v>3.3633422851599999</v>
      </c>
      <c r="F117">
        <f t="shared" si="11"/>
        <v>3.3195065203842717</v>
      </c>
      <c r="G117">
        <f t="shared" si="12"/>
        <v>1.9215742734729686E-3</v>
      </c>
    </row>
    <row r="118" spans="1:7">
      <c r="A118">
        <v>1.8333333333299999</v>
      </c>
      <c r="B118">
        <v>3.5089111328100002</v>
      </c>
      <c r="D118">
        <f t="shared" si="9"/>
        <v>111.00000000017999</v>
      </c>
      <c r="E118">
        <f t="shared" si="10"/>
        <v>3.35571289063</v>
      </c>
      <c r="F118">
        <f t="shared" si="11"/>
        <v>3.3151063629478252</v>
      </c>
      <c r="G118">
        <f t="shared" si="12"/>
        <v>1.6488900904032253E-3</v>
      </c>
    </row>
    <row r="119" spans="1:7">
      <c r="A119">
        <v>1.85</v>
      </c>
      <c r="B119">
        <v>3.4994506835900001</v>
      </c>
      <c r="D119">
        <f t="shared" si="9"/>
        <v>111.99999999977999</v>
      </c>
      <c r="E119">
        <f t="shared" si="10"/>
        <v>3.3535766601599999</v>
      </c>
      <c r="F119">
        <f t="shared" si="11"/>
        <v>3.3107869782579114</v>
      </c>
      <c r="G119">
        <f t="shared" si="12"/>
        <v>1.8309568772819234E-3</v>
      </c>
    </row>
    <row r="120" spans="1:7">
      <c r="A120">
        <v>1.86666666667</v>
      </c>
      <c r="B120">
        <v>3.4933471679700001</v>
      </c>
      <c r="D120">
        <f t="shared" si="9"/>
        <v>112.99999999997999</v>
      </c>
      <c r="E120">
        <f t="shared" si="10"/>
        <v>3.3453369140600002</v>
      </c>
      <c r="F120">
        <f t="shared" si="11"/>
        <v>3.3065468835814547</v>
      </c>
      <c r="G120">
        <f t="shared" si="12"/>
        <v>1.5046664645264941E-3</v>
      </c>
    </row>
    <row r="121" spans="1:7">
      <c r="A121">
        <v>1.88333333333</v>
      </c>
      <c r="B121">
        <v>3.4869384765600002</v>
      </c>
      <c r="D121">
        <f t="shared" si="9"/>
        <v>114.00000000018001</v>
      </c>
      <c r="E121">
        <f t="shared" si="10"/>
        <v>3.3419799804700001</v>
      </c>
      <c r="F121">
        <f t="shared" si="11"/>
        <v>3.3023846234112932</v>
      </c>
      <c r="G121">
        <f t="shared" si="12"/>
        <v>1.567792300606488E-3</v>
      </c>
    </row>
    <row r="122" spans="1:7">
      <c r="A122">
        <v>1.9</v>
      </c>
      <c r="B122">
        <v>3.4805297851599999</v>
      </c>
      <c r="D122">
        <f t="shared" si="9"/>
        <v>114.99999999978</v>
      </c>
      <c r="E122">
        <f t="shared" si="10"/>
        <v>3.3367919921899998</v>
      </c>
      <c r="F122">
        <f t="shared" si="11"/>
        <v>3.2982987689585599</v>
      </c>
      <c r="G122">
        <f t="shared" si="12"/>
        <v>1.4817282347454636E-3</v>
      </c>
    </row>
    <row r="123" spans="1:7">
      <c r="A123">
        <v>1.9166666666700001</v>
      </c>
      <c r="B123">
        <v>3.47412109375</v>
      </c>
      <c r="D123">
        <f t="shared" si="9"/>
        <v>115.99999999998001</v>
      </c>
      <c r="E123">
        <f t="shared" si="10"/>
        <v>3.3328247070299999</v>
      </c>
      <c r="F123">
        <f t="shared" si="11"/>
        <v>3.2942879176550708</v>
      </c>
      <c r="G123">
        <f t="shared" si="12"/>
        <v>1.4850841353276486E-3</v>
      </c>
    </row>
    <row r="124" spans="1:7">
      <c r="A124">
        <v>1.93333333333</v>
      </c>
      <c r="B124">
        <v>3.4674072265600002</v>
      </c>
      <c r="D124">
        <f t="shared" si="9"/>
        <v>117.00000000017999</v>
      </c>
      <c r="E124">
        <f t="shared" si="10"/>
        <v>3.3270263671899998</v>
      </c>
      <c r="F124">
        <f t="shared" si="11"/>
        <v>3.29035069268657</v>
      </c>
      <c r="G124">
        <f t="shared" si="12"/>
        <v>1.3451051002815299E-3</v>
      </c>
    </row>
    <row r="125" spans="1:7">
      <c r="A125">
        <v>1.95</v>
      </c>
      <c r="B125">
        <v>3.4622192382799999</v>
      </c>
      <c r="D125">
        <f t="shared" si="9"/>
        <v>117.99999999978</v>
      </c>
      <c r="E125">
        <f t="shared" si="10"/>
        <v>3.3224487304700001</v>
      </c>
      <c r="F125">
        <f t="shared" si="11"/>
        <v>3.2864857425125549</v>
      </c>
      <c r="G125">
        <f t="shared" si="12"/>
        <v>1.2933365028273511E-3</v>
      </c>
    </row>
    <row r="126" spans="1:7">
      <c r="A126">
        <v>1.9666666666699999</v>
      </c>
      <c r="B126">
        <v>3.45581054688</v>
      </c>
      <c r="D126">
        <f t="shared" si="9"/>
        <v>118.99999999997999</v>
      </c>
      <c r="E126">
        <f t="shared" si="10"/>
        <v>3.3187866210900001</v>
      </c>
      <c r="F126">
        <f t="shared" si="11"/>
        <v>3.2826917403955678</v>
      </c>
      <c r="G126">
        <f t="shared" si="12"/>
        <v>1.3028404123453046E-3</v>
      </c>
    </row>
    <row r="127" spans="1:7">
      <c r="A127">
        <v>1.9833333333300001</v>
      </c>
      <c r="B127">
        <v>3.4500122070299999</v>
      </c>
      <c r="D127">
        <f t="shared" si="9"/>
        <v>120.00000000017999</v>
      </c>
      <c r="E127">
        <f t="shared" si="10"/>
        <v>3.3154296875</v>
      </c>
      <c r="F127">
        <f t="shared" si="11"/>
        <v>3.2789673839596785</v>
      </c>
      <c r="G127">
        <f t="shared" si="12"/>
        <v>1.3294995794665447E-3</v>
      </c>
    </row>
    <row r="128" spans="1:7">
      <c r="A128">
        <v>2</v>
      </c>
      <c r="B128">
        <v>3.4442138671899998</v>
      </c>
      <c r="D128">
        <f t="shared" si="9"/>
        <v>120.99999999977999</v>
      </c>
      <c r="E128">
        <f t="shared" si="10"/>
        <v>3.3102416992200001</v>
      </c>
      <c r="F128">
        <f t="shared" si="11"/>
        <v>3.2753113947362675</v>
      </c>
      <c r="G128">
        <f t="shared" si="12"/>
        <v>1.2201261713262683E-3</v>
      </c>
    </row>
    <row r="129" spans="1:7">
      <c r="A129">
        <v>2.0166666666699999</v>
      </c>
      <c r="B129">
        <v>3.4378051757799999</v>
      </c>
      <c r="D129">
        <f t="shared" si="9"/>
        <v>121.99999999998001</v>
      </c>
      <c r="E129">
        <f t="shared" si="10"/>
        <v>3.3062744140600002</v>
      </c>
      <c r="F129">
        <f t="shared" si="11"/>
        <v>3.2717225177187679</v>
      </c>
      <c r="G129">
        <f t="shared" si="12"/>
        <v>1.1938335407752651E-3</v>
      </c>
    </row>
    <row r="130" spans="1:7">
      <c r="A130">
        <v>2.0333333333299999</v>
      </c>
      <c r="B130">
        <v>3.43139648438</v>
      </c>
      <c r="D130">
        <f t="shared" si="9"/>
        <v>123.00000000018001</v>
      </c>
      <c r="E130">
        <f t="shared" si="10"/>
        <v>3.3010864257799999</v>
      </c>
      <c r="F130">
        <f t="shared" si="11"/>
        <v>3.2681995209450196</v>
      </c>
      <c r="G130">
        <f t="shared" si="12"/>
        <v>1.0815485096250471E-3</v>
      </c>
    </row>
    <row r="131" spans="1:7">
      <c r="A131">
        <v>2.0499999999999998</v>
      </c>
      <c r="B131">
        <v>3.4262084960900001</v>
      </c>
      <c r="D131">
        <f t="shared" si="9"/>
        <v>123.99999999978</v>
      </c>
      <c r="E131">
        <f t="shared" si="10"/>
        <v>3.2965087890600002</v>
      </c>
      <c r="F131">
        <f t="shared" si="11"/>
        <v>3.2647411950676091</v>
      </c>
      <c r="G131">
        <f t="shared" si="12"/>
        <v>1.0091800280654065E-3</v>
      </c>
    </row>
    <row r="132" spans="1:7">
      <c r="A132">
        <v>2.0666666666700002</v>
      </c>
      <c r="B132">
        <v>3.4210205078100002</v>
      </c>
      <c r="D132">
        <f t="shared" si="9"/>
        <v>124.99999999997999</v>
      </c>
      <c r="E132">
        <f t="shared" si="10"/>
        <v>3.29467773438</v>
      </c>
      <c r="F132">
        <f t="shared" si="11"/>
        <v>3.2613463529326854</v>
      </c>
      <c r="G132">
        <f t="shared" si="12"/>
        <v>1.1109809891863894E-3</v>
      </c>
    </row>
    <row r="133" spans="1:7">
      <c r="A133">
        <v>2.0833333333300001</v>
      </c>
      <c r="B133">
        <v>3.4149169921899998</v>
      </c>
      <c r="D133">
        <f t="shared" si="9"/>
        <v>126.00000000017999</v>
      </c>
      <c r="E133">
        <f t="shared" si="10"/>
        <v>3.2882690429700001</v>
      </c>
      <c r="F133">
        <f t="shared" si="11"/>
        <v>3.2580138291848941</v>
      </c>
      <c r="G133">
        <f t="shared" si="12"/>
        <v>9.1537796118246716E-4</v>
      </c>
    </row>
    <row r="134" spans="1:7">
      <c r="A134">
        <v>2.1</v>
      </c>
      <c r="B134">
        <v>3.4103393554700001</v>
      </c>
      <c r="D134">
        <f t="shared" si="9"/>
        <v>126.99999999977999</v>
      </c>
      <c r="E134">
        <f t="shared" si="10"/>
        <v>3.28491210938</v>
      </c>
      <c r="F134">
        <f t="shared" si="11"/>
        <v>3.2547424798609459</v>
      </c>
      <c r="G134">
        <f t="shared" si="12"/>
        <v>9.1020654531698102E-4</v>
      </c>
    </row>
    <row r="135" spans="1:7">
      <c r="A135">
        <v>2.11666666667</v>
      </c>
      <c r="B135">
        <v>3.4051513671899998</v>
      </c>
      <c r="D135">
        <f t="shared" si="9"/>
        <v>127.99999999997999</v>
      </c>
      <c r="E135">
        <f t="shared" si="10"/>
        <v>3.2803344726599999</v>
      </c>
      <c r="F135">
        <f t="shared" si="11"/>
        <v>3.2515311819912069</v>
      </c>
      <c r="G135">
        <f t="shared" si="12"/>
        <v>8.2962955335097487E-4</v>
      </c>
    </row>
    <row r="136" spans="1:7">
      <c r="A136">
        <v>2.13333333333</v>
      </c>
      <c r="B136">
        <v>3.3981323242200001</v>
      </c>
      <c r="D136">
        <f t="shared" si="9"/>
        <v>129.00000000018002</v>
      </c>
      <c r="E136">
        <f t="shared" si="10"/>
        <v>3.2757568359399998</v>
      </c>
      <c r="F136">
        <f t="shared" si="11"/>
        <v>3.248378833225988</v>
      </c>
      <c r="G136">
        <f t="shared" si="12"/>
        <v>7.4955503260843782E-4</v>
      </c>
    </row>
    <row r="137" spans="1:7">
      <c r="A137">
        <v>2.15</v>
      </c>
      <c r="B137">
        <v>3.3935546875</v>
      </c>
      <c r="D137">
        <f t="shared" si="9"/>
        <v>129.99999999978002</v>
      </c>
      <c r="E137">
        <f t="shared" si="10"/>
        <v>3.271484375</v>
      </c>
      <c r="F137">
        <f t="shared" si="11"/>
        <v>3.245284351451093</v>
      </c>
      <c r="G137">
        <f t="shared" si="12"/>
        <v>6.8644123396328384E-4</v>
      </c>
    </row>
    <row r="138" spans="1:7">
      <c r="A138">
        <v>2.1666666666699999</v>
      </c>
      <c r="B138">
        <v>3.3883666992200001</v>
      </c>
      <c r="D138">
        <f t="shared" si="9"/>
        <v>130.99999999997999</v>
      </c>
      <c r="E138">
        <f t="shared" si="10"/>
        <v>3.2687377929700001</v>
      </c>
      <c r="F138">
        <f t="shared" si="11"/>
        <v>3.2422466744109428</v>
      </c>
      <c r="G138">
        <f t="shared" si="12"/>
        <v>7.0177936251002908E-4</v>
      </c>
    </row>
    <row r="139" spans="1:7">
      <c r="A139">
        <v>2.1833333333299998</v>
      </c>
      <c r="B139">
        <v>3.3837890625</v>
      </c>
      <c r="D139">
        <f t="shared" si="9"/>
        <v>132.00000000017999</v>
      </c>
      <c r="E139">
        <f t="shared" si="10"/>
        <v>3.26538085938</v>
      </c>
      <c r="F139">
        <f t="shared" si="11"/>
        <v>3.2392647593550756</v>
      </c>
      <c r="G139">
        <f t="shared" si="12"/>
        <v>6.8205068051185478E-4</v>
      </c>
    </row>
    <row r="140" spans="1:7">
      <c r="A140">
        <v>2.2000000000000002</v>
      </c>
      <c r="B140">
        <v>3.37768554688</v>
      </c>
      <c r="D140">
        <f t="shared" si="9"/>
        <v>132.99999999977999</v>
      </c>
      <c r="E140">
        <f t="shared" si="10"/>
        <v>3.26049804688</v>
      </c>
      <c r="F140">
        <f t="shared" si="11"/>
        <v>3.2363375826744751</v>
      </c>
      <c r="G140">
        <f t="shared" si="12"/>
        <v>5.8372803062644836E-4</v>
      </c>
    </row>
    <row r="141" spans="1:7">
      <c r="A141">
        <v>2.2166666666700001</v>
      </c>
      <c r="B141">
        <v>3.3724975585900001</v>
      </c>
      <c r="D141">
        <f t="shared" si="9"/>
        <v>133.99999999997999</v>
      </c>
      <c r="E141">
        <f t="shared" si="10"/>
        <v>3.2559204101599999</v>
      </c>
      <c r="F141">
        <f t="shared" si="11"/>
        <v>3.2334641395450765</v>
      </c>
      <c r="G141">
        <f t="shared" si="12"/>
        <v>5.0428408993067177E-4</v>
      </c>
    </row>
    <row r="142" spans="1:7">
      <c r="A142">
        <v>2.2333333333300001</v>
      </c>
      <c r="B142">
        <v>3.36791992188</v>
      </c>
      <c r="D142">
        <f t="shared" si="9"/>
        <v>135.00000000017999</v>
      </c>
      <c r="E142">
        <f t="shared" si="10"/>
        <v>3.2537841796899998</v>
      </c>
      <c r="F142">
        <f t="shared" si="11"/>
        <v>3.2306434435933733</v>
      </c>
      <c r="G142">
        <f t="shared" si="12"/>
        <v>5.3549366709371171E-4</v>
      </c>
    </row>
    <row r="143" spans="1:7">
      <c r="A143">
        <v>2.25</v>
      </c>
      <c r="B143">
        <v>3.3633422851599999</v>
      </c>
      <c r="D143">
        <f t="shared" si="9"/>
        <v>135.99999999977999</v>
      </c>
      <c r="E143">
        <f t="shared" si="10"/>
        <v>3.2498168945299999</v>
      </c>
      <c r="F143">
        <f t="shared" si="11"/>
        <v>3.2278745265524122</v>
      </c>
      <c r="G143">
        <f t="shared" si="12"/>
        <v>4.8146751246386352E-4</v>
      </c>
    </row>
    <row r="144" spans="1:7">
      <c r="A144">
        <v>2.2666666666699999</v>
      </c>
      <c r="B144">
        <v>3.35571289063</v>
      </c>
      <c r="D144">
        <f t="shared" si="9"/>
        <v>136.99999999998002</v>
      </c>
      <c r="E144">
        <f t="shared" si="10"/>
        <v>3.2461547851599999</v>
      </c>
      <c r="F144">
        <f t="shared" si="11"/>
        <v>3.2251564379245701</v>
      </c>
      <c r="G144">
        <f t="shared" si="12"/>
        <v>4.4093058661968297E-4</v>
      </c>
    </row>
    <row r="145" spans="1:7">
      <c r="A145">
        <v>2.2833333333299999</v>
      </c>
      <c r="B145">
        <v>3.3535766601599999</v>
      </c>
      <c r="D145">
        <f t="shared" si="9"/>
        <v>138.00000000017999</v>
      </c>
      <c r="E145">
        <f t="shared" si="10"/>
        <v>3.2440185546899998</v>
      </c>
      <c r="F145">
        <f t="shared" si="11"/>
        <v>3.2224882446652421</v>
      </c>
      <c r="G145">
        <f t="shared" si="12"/>
        <v>4.6355424976218161E-4</v>
      </c>
    </row>
    <row r="146" spans="1:7">
      <c r="A146">
        <v>2.2999999999999998</v>
      </c>
      <c r="B146">
        <v>3.3453369140600002</v>
      </c>
      <c r="D146">
        <f t="shared" si="9"/>
        <v>138.99999999978002</v>
      </c>
      <c r="E146">
        <f t="shared" si="10"/>
        <v>3.2388305664099999</v>
      </c>
      <c r="F146">
        <f t="shared" si="11"/>
        <v>3.2198690308574331</v>
      </c>
      <c r="G146">
        <f t="shared" si="12"/>
        <v>3.5953983051125263E-4</v>
      </c>
    </row>
    <row r="147" spans="1:7">
      <c r="A147">
        <v>2.3166666666700002</v>
      </c>
      <c r="B147">
        <v>3.3419799804700001</v>
      </c>
      <c r="D147">
        <f t="shared" si="9"/>
        <v>139.99999999997999</v>
      </c>
      <c r="E147">
        <f t="shared" si="10"/>
        <v>3.2345581054700001</v>
      </c>
      <c r="F147">
        <f t="shared" si="11"/>
        <v>3.2172978973927697</v>
      </c>
      <c r="G147">
        <f t="shared" si="12"/>
        <v>2.9791478286928912E-4</v>
      </c>
    </row>
    <row r="148" spans="1:7">
      <c r="A148">
        <v>2.3333333333300001</v>
      </c>
      <c r="B148">
        <v>3.3367919921899998</v>
      </c>
      <c r="D148">
        <f t="shared" si="9"/>
        <v>141.00000000017999</v>
      </c>
      <c r="E148">
        <f t="shared" si="10"/>
        <v>3.232421875</v>
      </c>
      <c r="F148">
        <f t="shared" si="11"/>
        <v>3.2147739616722868</v>
      </c>
      <c r="G148">
        <f t="shared" si="12"/>
        <v>3.1144884482247736E-4</v>
      </c>
    </row>
    <row r="149" spans="1:7">
      <c r="A149">
        <v>2.35</v>
      </c>
      <c r="B149">
        <v>3.3328247070299999</v>
      </c>
      <c r="D149">
        <f t="shared" si="9"/>
        <v>141.99999999977999</v>
      </c>
      <c r="E149">
        <f t="shared" si="10"/>
        <v>3.2290649414099999</v>
      </c>
      <c r="F149">
        <f t="shared" si="11"/>
        <v>3.2122963572986163</v>
      </c>
      <c r="G149">
        <f t="shared" si="12"/>
        <v>2.8118541310054649E-4</v>
      </c>
    </row>
    <row r="150" spans="1:7">
      <c r="A150">
        <v>2.36666666667</v>
      </c>
      <c r="B150">
        <v>3.3270263671899998</v>
      </c>
      <c r="D150">
        <f t="shared" si="9"/>
        <v>142.99999999997999</v>
      </c>
      <c r="E150">
        <f t="shared" si="10"/>
        <v>3.2247924804700001</v>
      </c>
      <c r="F150">
        <f t="shared" si="11"/>
        <v>3.2098642337742405</v>
      </c>
      <c r="G150">
        <f t="shared" si="12"/>
        <v>2.2285254940945893E-4</v>
      </c>
    </row>
    <row r="151" spans="1:7">
      <c r="A151">
        <v>2.38333333333</v>
      </c>
      <c r="B151">
        <v>3.3224487304700001</v>
      </c>
      <c r="D151">
        <f t="shared" si="9"/>
        <v>144.00000000018002</v>
      </c>
      <c r="E151">
        <f t="shared" si="10"/>
        <v>3.2220458984399998</v>
      </c>
      <c r="F151">
        <f t="shared" si="11"/>
        <v>3.207476756218461</v>
      </c>
      <c r="G151">
        <f t="shared" si="12"/>
        <v>2.1225990507142516E-4</v>
      </c>
    </row>
    <row r="152" spans="1:7">
      <c r="A152">
        <v>2.4</v>
      </c>
      <c r="B152">
        <v>3.3187866210900001</v>
      </c>
      <c r="D152">
        <f t="shared" si="9"/>
        <v>144.99999999978002</v>
      </c>
      <c r="E152">
        <f t="shared" si="10"/>
        <v>3.2186889648400001</v>
      </c>
      <c r="F152">
        <f t="shared" si="11"/>
        <v>3.2051331050762251</v>
      </c>
      <c r="G152">
        <f t="shared" si="12"/>
        <v>1.8376133393513527E-4</v>
      </c>
    </row>
    <row r="153" spans="1:7">
      <c r="A153">
        <v>2.4166666666699999</v>
      </c>
      <c r="B153">
        <v>3.3154296875</v>
      </c>
      <c r="D153">
        <f t="shared" si="9"/>
        <v>145.99999999997999</v>
      </c>
      <c r="E153">
        <f t="shared" si="10"/>
        <v>3.2156372070299999</v>
      </c>
      <c r="F153">
        <f t="shared" si="11"/>
        <v>3.2028324758326958</v>
      </c>
      <c r="G153">
        <f t="shared" si="12"/>
        <v>1.6396114103521227E-4</v>
      </c>
    </row>
    <row r="154" spans="1:7">
      <c r="A154">
        <v>2.4333333333299998</v>
      </c>
      <c r="B154">
        <v>3.3102416992200001</v>
      </c>
      <c r="D154">
        <f t="shared" si="9"/>
        <v>147.00000000017999</v>
      </c>
      <c r="E154">
        <f t="shared" si="10"/>
        <v>3.2122802734399998</v>
      </c>
      <c r="F154">
        <f t="shared" si="11"/>
        <v>3.2005740787455226</v>
      </c>
      <c r="G154">
        <f t="shared" si="12"/>
        <v>1.3703499422500616E-4</v>
      </c>
    </row>
    <row r="155" spans="1:7">
      <c r="A155">
        <v>2.4500000000000002</v>
      </c>
      <c r="B155">
        <v>3.3062744140600002</v>
      </c>
      <c r="D155">
        <f t="shared" si="9"/>
        <v>147.99999999977999</v>
      </c>
      <c r="E155">
        <f t="shared" si="10"/>
        <v>3.2077026367200001</v>
      </c>
      <c r="F155">
        <f t="shared" si="11"/>
        <v>3.198357138569409</v>
      </c>
      <c r="G155">
        <f t="shared" si="12"/>
        <v>8.7338335682702754E-5</v>
      </c>
    </row>
    <row r="156" spans="1:7">
      <c r="A156">
        <v>2.4666666666700001</v>
      </c>
      <c r="B156">
        <v>3.3010864257799999</v>
      </c>
      <c r="D156">
        <f t="shared" si="9"/>
        <v>148.99999999997999</v>
      </c>
      <c r="E156">
        <f t="shared" si="10"/>
        <v>3.2058715820299999</v>
      </c>
      <c r="F156">
        <f t="shared" si="11"/>
        <v>3.1961808942861172</v>
      </c>
      <c r="G156">
        <f t="shared" si="12"/>
        <v>9.3909428949438549E-5</v>
      </c>
    </row>
    <row r="157" spans="1:7">
      <c r="A157">
        <v>2.4833333333300001</v>
      </c>
      <c r="B157">
        <v>3.2965087890600002</v>
      </c>
      <c r="D157">
        <f t="shared" si="9"/>
        <v>150.00000000017999</v>
      </c>
      <c r="E157">
        <f t="shared" si="10"/>
        <v>3.2025146484399998</v>
      </c>
      <c r="F157">
        <f t="shared" si="11"/>
        <v>3.1940445988512107</v>
      </c>
      <c r="G157">
        <f t="shared" si="12"/>
        <v>7.1741740036545596E-5</v>
      </c>
    </row>
    <row r="158" spans="1:7">
      <c r="A158">
        <v>2.5</v>
      </c>
      <c r="B158">
        <v>3.29467773438</v>
      </c>
      <c r="D158">
        <f t="shared" si="9"/>
        <v>150.99999999977999</v>
      </c>
      <c r="E158">
        <f t="shared" si="10"/>
        <v>3.1979370117200001</v>
      </c>
      <c r="F158">
        <f t="shared" si="11"/>
        <v>3.191947518933516</v>
      </c>
      <c r="G158">
        <f t="shared" si="12"/>
        <v>3.5874023839344889E-5</v>
      </c>
    </row>
    <row r="159" spans="1:7">
      <c r="A159">
        <v>2.5166666666699999</v>
      </c>
      <c r="B159">
        <v>3.2882690429700001</v>
      </c>
      <c r="D159">
        <f t="shared" si="9"/>
        <v>151.99999999998002</v>
      </c>
      <c r="E159">
        <f t="shared" si="10"/>
        <v>3.1948852539099999</v>
      </c>
      <c r="F159">
        <f t="shared" si="11"/>
        <v>3.1898889346597223</v>
      </c>
      <c r="G159">
        <f t="shared" si="12"/>
        <v>2.4963206050693998E-5</v>
      </c>
    </row>
    <row r="160" spans="1:7">
      <c r="A160">
        <v>2.5333333333299999</v>
      </c>
      <c r="B160">
        <v>3.28491210938</v>
      </c>
      <c r="D160">
        <f t="shared" si="9"/>
        <v>153.00000000017999</v>
      </c>
      <c r="E160">
        <f t="shared" si="10"/>
        <v>3.19213867188</v>
      </c>
      <c r="F160">
        <f t="shared" si="11"/>
        <v>3.1878681393748178</v>
      </c>
      <c r="G160">
        <f t="shared" si="12"/>
        <v>1.823744787781748E-5</v>
      </c>
    </row>
    <row r="161" spans="1:7">
      <c r="A161">
        <v>2.5499999999999998</v>
      </c>
      <c r="B161">
        <v>3.2803344726599999</v>
      </c>
      <c r="D161">
        <f t="shared" ref="D161:D222" si="13">(A187-$A$33)*60</f>
        <v>153.99999999978002</v>
      </c>
      <c r="E161">
        <f t="shared" ref="E161:E222" si="14">B187</f>
        <v>3.1884765625</v>
      </c>
      <c r="F161">
        <f t="shared" ref="F161:F222" si="15">$J$9*EXP(-$J$10*D161)+$J$11</f>
        <v>3.1858844393956378</v>
      </c>
      <c r="G161">
        <f t="shared" ref="G161:G222" si="16">(E161-F161)^2</f>
        <v>6.7191021881682627E-6</v>
      </c>
    </row>
    <row r="162" spans="1:7">
      <c r="A162">
        <v>2.5666666666700002</v>
      </c>
      <c r="B162">
        <v>3.2757568359399998</v>
      </c>
      <c r="D162">
        <f t="shared" si="13"/>
        <v>154.99999999997999</v>
      </c>
      <c r="E162">
        <f t="shared" si="14"/>
        <v>3.1869506835900001</v>
      </c>
      <c r="F162">
        <f t="shared" si="15"/>
        <v>3.1839371537692736</v>
      </c>
      <c r="G162">
        <f t="shared" si="16"/>
        <v>9.0813619804082349E-6</v>
      </c>
    </row>
    <row r="163" spans="1:7">
      <c r="A163">
        <v>2.5833333333300001</v>
      </c>
      <c r="B163">
        <v>3.271484375</v>
      </c>
      <c r="D163">
        <f t="shared" si="13"/>
        <v>156.00000000017999</v>
      </c>
      <c r="E163">
        <f t="shared" si="14"/>
        <v>3.1832885742200001</v>
      </c>
      <c r="F163">
        <f t="shared" si="15"/>
        <v>3.1820256140464585</v>
      </c>
      <c r="G163">
        <f t="shared" si="16"/>
        <v>1.5950683999523816E-6</v>
      </c>
    </row>
    <row r="164" spans="1:7">
      <c r="A164">
        <v>2.6</v>
      </c>
      <c r="B164">
        <v>3.2687377929700001</v>
      </c>
      <c r="D164">
        <f t="shared" si="13"/>
        <v>156.99999999977999</v>
      </c>
      <c r="E164">
        <f t="shared" si="14"/>
        <v>3.1817626953100002</v>
      </c>
      <c r="F164">
        <f t="shared" si="15"/>
        <v>3.1801491640484425</v>
      </c>
      <c r="G164">
        <f t="shared" si="16"/>
        <v>2.6034831320240514E-6</v>
      </c>
    </row>
    <row r="165" spans="1:7">
      <c r="A165">
        <v>2.61666666667</v>
      </c>
      <c r="B165">
        <v>3.26538085938</v>
      </c>
      <c r="D165">
        <f t="shared" si="13"/>
        <v>157.99999999997999</v>
      </c>
      <c r="E165">
        <f t="shared" si="14"/>
        <v>3.1781005859399998</v>
      </c>
      <c r="F165">
        <f t="shared" si="15"/>
        <v>3.1783071596384618</v>
      </c>
      <c r="G165">
        <f t="shared" si="16"/>
        <v>4.2672692896268533E-8</v>
      </c>
    </row>
    <row r="166" spans="1:7">
      <c r="A166">
        <v>2.63333333333</v>
      </c>
      <c r="B166">
        <v>3.26049804688</v>
      </c>
      <c r="D166">
        <f t="shared" si="13"/>
        <v>159.00000000018002</v>
      </c>
      <c r="E166">
        <f t="shared" si="14"/>
        <v>3.1741333007799999</v>
      </c>
      <c r="F166">
        <f t="shared" si="15"/>
        <v>3.1764989685073779</v>
      </c>
      <c r="G166">
        <f t="shared" si="16"/>
        <v>5.5963837963578244E-6</v>
      </c>
    </row>
    <row r="167" spans="1:7">
      <c r="A167">
        <v>2.65</v>
      </c>
      <c r="B167">
        <v>3.2559204101599999</v>
      </c>
      <c r="D167">
        <f t="shared" si="13"/>
        <v>159.99999999978002</v>
      </c>
      <c r="E167">
        <f t="shared" si="14"/>
        <v>3.1719970703100002</v>
      </c>
      <c r="F167">
        <f t="shared" si="15"/>
        <v>3.1747239699531562</v>
      </c>
      <c r="G167">
        <f t="shared" si="16"/>
        <v>7.4359816638441993E-6</v>
      </c>
    </row>
    <row r="168" spans="1:7">
      <c r="A168">
        <v>2.6666666666699999</v>
      </c>
      <c r="B168">
        <v>3.2537841796899998</v>
      </c>
      <c r="D168">
        <f t="shared" si="13"/>
        <v>160.99999999997999</v>
      </c>
      <c r="E168">
        <f t="shared" si="14"/>
        <v>3.1695556640600002</v>
      </c>
      <c r="F168">
        <f t="shared" si="15"/>
        <v>3.1729815546646898</v>
      </c>
      <c r="G168">
        <f t="shared" si="16"/>
        <v>1.1736726435300222E-5</v>
      </c>
    </row>
    <row r="169" spans="1:7">
      <c r="A169">
        <v>2.6833333333299998</v>
      </c>
      <c r="B169">
        <v>3.2498168945299999</v>
      </c>
      <c r="D169">
        <f t="shared" si="13"/>
        <v>162.00000000017999</v>
      </c>
      <c r="E169">
        <f t="shared" si="14"/>
        <v>3.1668090820299999</v>
      </c>
      <c r="F169">
        <f t="shared" si="15"/>
        <v>3.1712711245190297</v>
      </c>
      <c r="G169">
        <f t="shared" si="16"/>
        <v>1.9909823173907397E-5</v>
      </c>
    </row>
    <row r="170" spans="1:7">
      <c r="A170">
        <v>2.7</v>
      </c>
      <c r="B170">
        <v>3.2461547851599999</v>
      </c>
      <c r="D170">
        <f t="shared" si="13"/>
        <v>162.99999999977999</v>
      </c>
      <c r="E170">
        <f t="shared" si="14"/>
        <v>3.1625366210900001</v>
      </c>
      <c r="F170">
        <f t="shared" si="15"/>
        <v>3.1695920923727847</v>
      </c>
      <c r="G170">
        <f t="shared" si="16"/>
        <v>4.9779675022198293E-5</v>
      </c>
    </row>
    <row r="171" spans="1:7">
      <c r="A171">
        <v>2.7166666666700001</v>
      </c>
      <c r="B171">
        <v>3.2440185546899998</v>
      </c>
      <c r="D171">
        <f t="shared" si="13"/>
        <v>163.99999999997999</v>
      </c>
      <c r="E171">
        <f t="shared" si="14"/>
        <v>3.16040039063</v>
      </c>
      <c r="F171">
        <f t="shared" si="15"/>
        <v>3.1679438818576351</v>
      </c>
      <c r="G171">
        <f t="shared" si="16"/>
        <v>5.6904259901407568E-5</v>
      </c>
    </row>
    <row r="172" spans="1:7">
      <c r="A172">
        <v>2.7333333333300001</v>
      </c>
      <c r="B172">
        <v>3.2388305664099999</v>
      </c>
      <c r="D172">
        <f t="shared" si="13"/>
        <v>165.00000000017999</v>
      </c>
      <c r="E172">
        <f t="shared" si="14"/>
        <v>3.1585693359399998</v>
      </c>
      <c r="F172">
        <f t="shared" si="15"/>
        <v>3.1663259271885238</v>
      </c>
      <c r="G172">
        <f t="shared" si="16"/>
        <v>6.0164707796679321E-5</v>
      </c>
    </row>
    <row r="173" spans="1:7">
      <c r="A173">
        <v>2.75</v>
      </c>
      <c r="B173">
        <v>3.2345581054700001</v>
      </c>
      <c r="D173">
        <f t="shared" si="13"/>
        <v>165.99999999977999</v>
      </c>
      <c r="E173">
        <f t="shared" si="14"/>
        <v>3.1564331054700001</v>
      </c>
      <c r="F173">
        <f t="shared" si="15"/>
        <v>3.1647376729663343</v>
      </c>
      <c r="G173">
        <f t="shared" si="16"/>
        <v>6.8965841301171091E-5</v>
      </c>
    </row>
    <row r="174" spans="1:7">
      <c r="A174">
        <v>2.7666666666699999</v>
      </c>
      <c r="B174">
        <v>3.232421875</v>
      </c>
      <c r="D174">
        <f t="shared" si="13"/>
        <v>166.99999999998002</v>
      </c>
      <c r="E174">
        <f t="shared" si="14"/>
        <v>3.1533813476599999</v>
      </c>
      <c r="F174">
        <f t="shared" si="15"/>
        <v>3.1631785739844602</v>
      </c>
      <c r="G174">
        <f t="shared" si="16"/>
        <v>9.5985643652698655E-5</v>
      </c>
    </row>
    <row r="175" spans="1:7">
      <c r="A175">
        <v>2.7833333333299999</v>
      </c>
      <c r="B175">
        <v>3.2290649414099999</v>
      </c>
      <c r="D175">
        <f t="shared" si="13"/>
        <v>168.00000000017999</v>
      </c>
      <c r="E175">
        <f t="shared" si="14"/>
        <v>3.1512451171899998</v>
      </c>
      <c r="F175">
        <f t="shared" si="15"/>
        <v>3.1616480950473687</v>
      </c>
      <c r="G175">
        <f t="shared" si="16"/>
        <v>1.0822194830090717E-4</v>
      </c>
    </row>
    <row r="176" spans="1:7">
      <c r="A176">
        <v>2.8</v>
      </c>
      <c r="B176">
        <v>3.2247924804700001</v>
      </c>
      <c r="D176">
        <f t="shared" si="13"/>
        <v>168.99999999978002</v>
      </c>
      <c r="E176">
        <f t="shared" si="14"/>
        <v>3.1478881835900001</v>
      </c>
      <c r="F176">
        <f t="shared" si="15"/>
        <v>3.1601457107839432</v>
      </c>
      <c r="G176">
        <f t="shared" si="16"/>
        <v>1.5024697291025533E-4</v>
      </c>
    </row>
    <row r="177" spans="1:7">
      <c r="A177">
        <v>2.8166666666700002</v>
      </c>
      <c r="B177">
        <v>3.2220458984399998</v>
      </c>
      <c r="D177">
        <f t="shared" si="13"/>
        <v>169.99999999997999</v>
      </c>
      <c r="E177">
        <f t="shared" si="14"/>
        <v>3.14575195313</v>
      </c>
      <c r="F177">
        <f t="shared" si="15"/>
        <v>3.1586709054645152</v>
      </c>
      <c r="G177">
        <f t="shared" si="16"/>
        <v>1.6689932942147656E-4</v>
      </c>
    </row>
    <row r="178" spans="1:7">
      <c r="A178">
        <v>2.8333333333300001</v>
      </c>
      <c r="B178">
        <v>3.2186889648400001</v>
      </c>
      <c r="D178">
        <f t="shared" si="13"/>
        <v>171.00000000017999</v>
      </c>
      <c r="E178">
        <f t="shared" si="14"/>
        <v>3.14331054688</v>
      </c>
      <c r="F178">
        <f t="shared" si="15"/>
        <v>3.1572231728292319</v>
      </c>
      <c r="G178">
        <f t="shared" si="16"/>
        <v>1.9356116080324157E-4</v>
      </c>
    </row>
    <row r="179" spans="1:7">
      <c r="A179">
        <v>2.85</v>
      </c>
      <c r="B179">
        <v>3.2156372070299999</v>
      </c>
      <c r="D179">
        <f t="shared" si="13"/>
        <v>171.99999999977999</v>
      </c>
      <c r="E179">
        <f t="shared" si="14"/>
        <v>3.1405639648400001</v>
      </c>
      <c r="F179">
        <f t="shared" si="15"/>
        <v>3.1558020159114966</v>
      </c>
      <c r="G179">
        <f t="shared" si="16"/>
        <v>2.3219820045753412E-4</v>
      </c>
    </row>
    <row r="180" spans="1:7">
      <c r="A180">
        <v>2.86666666667</v>
      </c>
      <c r="B180">
        <v>3.2122802734399998</v>
      </c>
      <c r="D180">
        <f t="shared" si="13"/>
        <v>172.99999999997999</v>
      </c>
      <c r="E180">
        <f t="shared" si="14"/>
        <v>3.1375122070299999</v>
      </c>
      <c r="F180">
        <f t="shared" si="15"/>
        <v>3.1544069468648863</v>
      </c>
      <c r="G180">
        <f t="shared" si="16"/>
        <v>2.8543223408849833E-4</v>
      </c>
    </row>
    <row r="181" spans="1:7">
      <c r="A181">
        <v>2.88333333333</v>
      </c>
      <c r="B181">
        <v>3.2077026367200001</v>
      </c>
      <c r="D181">
        <f t="shared" si="13"/>
        <v>174.00000000018002</v>
      </c>
      <c r="E181">
        <f t="shared" si="14"/>
        <v>3.13598632813</v>
      </c>
      <c r="F181">
        <f t="shared" si="15"/>
        <v>3.1530374868008053</v>
      </c>
      <c r="G181">
        <f t="shared" si="16"/>
        <v>2.9074201201697913E-4</v>
      </c>
    </row>
    <row r="182" spans="1:7">
      <c r="A182">
        <v>2.9</v>
      </c>
      <c r="B182">
        <v>3.2058715820299999</v>
      </c>
      <c r="D182">
        <f t="shared" si="13"/>
        <v>174.99999999978002</v>
      </c>
      <c r="E182">
        <f t="shared" si="14"/>
        <v>3.1329345703100002</v>
      </c>
      <c r="F182">
        <f t="shared" si="15"/>
        <v>3.1516931656214666</v>
      </c>
      <c r="G182">
        <f t="shared" si="16"/>
        <v>3.5188489805936912E-4</v>
      </c>
    </row>
    <row r="183" spans="1:7">
      <c r="A183">
        <v>2.9166666666699999</v>
      </c>
      <c r="B183">
        <v>3.2025146484399998</v>
      </c>
      <c r="D183">
        <f t="shared" si="13"/>
        <v>175.99999999997999</v>
      </c>
      <c r="E183">
        <f t="shared" si="14"/>
        <v>3.1307983398400001</v>
      </c>
      <c r="F183">
        <f t="shared" si="15"/>
        <v>3.1503735218561699</v>
      </c>
      <c r="G183">
        <f t="shared" si="16"/>
        <v>3.8318775096617803E-4</v>
      </c>
    </row>
    <row r="184" spans="1:7">
      <c r="A184">
        <v>2.9333333333299998</v>
      </c>
      <c r="B184">
        <v>3.1979370117200001</v>
      </c>
      <c r="D184">
        <f t="shared" si="13"/>
        <v>177.00000000017999</v>
      </c>
      <c r="E184">
        <f t="shared" si="14"/>
        <v>3.1283569335900001</v>
      </c>
      <c r="F184">
        <f t="shared" si="15"/>
        <v>3.149078102507731</v>
      </c>
      <c r="G184">
        <f t="shared" si="16"/>
        <v>4.293668413171373E-4</v>
      </c>
    </row>
    <row r="185" spans="1:7">
      <c r="A185">
        <v>2.95</v>
      </c>
      <c r="B185">
        <v>3.1948852539099999</v>
      </c>
      <c r="D185">
        <f t="shared" si="13"/>
        <v>177.99999999977999</v>
      </c>
      <c r="E185">
        <f t="shared" si="14"/>
        <v>3.1259155273400001</v>
      </c>
      <c r="F185">
        <f t="shared" si="15"/>
        <v>3.1478064628944935</v>
      </c>
      <c r="G185">
        <f t="shared" si="16"/>
        <v>4.7921305945098307E-4</v>
      </c>
    </row>
    <row r="186" spans="1:7">
      <c r="A186">
        <v>2.9666666666700001</v>
      </c>
      <c r="B186">
        <v>3.19213867188</v>
      </c>
      <c r="D186">
        <f t="shared" si="13"/>
        <v>178.99999999997999</v>
      </c>
      <c r="E186">
        <f t="shared" si="14"/>
        <v>3.125</v>
      </c>
      <c r="F186">
        <f t="shared" si="15"/>
        <v>3.1465581664954603</v>
      </c>
      <c r="G186">
        <f t="shared" si="16"/>
        <v>4.6475454264598587E-4</v>
      </c>
    </row>
    <row r="187" spans="1:7">
      <c r="A187">
        <v>2.9833333333300001</v>
      </c>
      <c r="B187">
        <v>3.1884765625</v>
      </c>
      <c r="D187">
        <f t="shared" si="13"/>
        <v>180.00000000017999</v>
      </c>
      <c r="E187">
        <f t="shared" si="14"/>
        <v>3.1219482421899998</v>
      </c>
      <c r="F187">
        <f t="shared" si="15"/>
        <v>3.1453327848050225</v>
      </c>
      <c r="G187">
        <f t="shared" si="16"/>
        <v>5.4683683331381561E-4</v>
      </c>
    </row>
    <row r="188" spans="1:7">
      <c r="A188">
        <v>3</v>
      </c>
      <c r="B188">
        <v>3.1869506835900001</v>
      </c>
      <c r="D188">
        <f t="shared" si="13"/>
        <v>180.99999999977999</v>
      </c>
      <c r="E188">
        <f t="shared" si="14"/>
        <v>3.1192016601599999</v>
      </c>
      <c r="F188">
        <f t="shared" si="15"/>
        <v>3.1441298971835172</v>
      </c>
      <c r="G188">
        <f t="shared" si="16"/>
        <v>6.2141700110065958E-4</v>
      </c>
    </row>
    <row r="189" spans="1:7">
      <c r="A189">
        <v>3.0166666666699999</v>
      </c>
      <c r="B189">
        <v>3.1832885742200001</v>
      </c>
      <c r="D189">
        <f t="shared" si="13"/>
        <v>181.99999999998002</v>
      </c>
      <c r="E189">
        <f t="shared" si="14"/>
        <v>3.1167602539099999</v>
      </c>
      <c r="F189">
        <f t="shared" si="15"/>
        <v>3.1429490907107267</v>
      </c>
      <c r="G189">
        <f t="shared" si="16"/>
        <v>6.8585517297510296E-4</v>
      </c>
    </row>
    <row r="190" spans="1:7">
      <c r="A190">
        <v>3.0333333333299999</v>
      </c>
      <c r="B190">
        <v>3.1817626953100002</v>
      </c>
      <c r="D190">
        <f t="shared" si="13"/>
        <v>183.00000000017999</v>
      </c>
      <c r="E190">
        <f t="shared" si="14"/>
        <v>3.115234375</v>
      </c>
      <c r="F190">
        <f t="shared" si="15"/>
        <v>3.1417899600484676</v>
      </c>
      <c r="G190">
        <f t="shared" si="16"/>
        <v>7.0519909726639361E-4</v>
      </c>
    </row>
    <row r="191" spans="1:7">
      <c r="A191">
        <v>3.05</v>
      </c>
      <c r="B191">
        <v>3.1781005859399998</v>
      </c>
      <c r="D191">
        <f t="shared" si="13"/>
        <v>183.99999999978002</v>
      </c>
      <c r="E191">
        <f t="shared" si="14"/>
        <v>3.1121826171899998</v>
      </c>
      <c r="F191">
        <f t="shared" si="15"/>
        <v>3.1406521072992226</v>
      </c>
      <c r="G191">
        <f t="shared" si="16"/>
        <v>8.1051186707913709E-4</v>
      </c>
    </row>
    <row r="192" spans="1:7">
      <c r="A192">
        <v>3.0666666666700002</v>
      </c>
      <c r="B192">
        <v>3.1741333007799999</v>
      </c>
      <c r="D192">
        <f t="shared" si="13"/>
        <v>184.99999999997999</v>
      </c>
      <c r="E192">
        <f t="shared" si="14"/>
        <v>3.1100463867200001</v>
      </c>
      <c r="F192">
        <f t="shared" si="15"/>
        <v>3.1395351418675643</v>
      </c>
      <c r="G192">
        <f t="shared" si="16"/>
        <v>8.6958668015299501E-4</v>
      </c>
    </row>
    <row r="193" spans="1:7">
      <c r="A193">
        <v>3.0833333333300001</v>
      </c>
      <c r="B193">
        <v>3.1719970703100002</v>
      </c>
      <c r="D193">
        <f t="shared" si="13"/>
        <v>186.00000000017999</v>
      </c>
      <c r="E193">
        <f t="shared" si="14"/>
        <v>3.1088256835900001</v>
      </c>
      <c r="F193">
        <f t="shared" si="15"/>
        <v>3.138438680330172</v>
      </c>
      <c r="G193">
        <f t="shared" si="16"/>
        <v>8.7692957593343314E-4</v>
      </c>
    </row>
    <row r="194" spans="1:7">
      <c r="A194">
        <v>3.1</v>
      </c>
      <c r="B194">
        <v>3.1695556640600002</v>
      </c>
      <c r="D194">
        <f t="shared" si="13"/>
        <v>186.99999999977999</v>
      </c>
      <c r="E194">
        <f t="shared" si="14"/>
        <v>3.1063842773400001</v>
      </c>
      <c r="F194">
        <f t="shared" si="15"/>
        <v>3.137362346302107</v>
      </c>
      <c r="G194">
        <f t="shared" si="16"/>
        <v>9.5964075662104869E-4</v>
      </c>
    </row>
    <row r="195" spans="1:7">
      <c r="A195">
        <v>3.11666666667</v>
      </c>
      <c r="B195">
        <v>3.1668090820299999</v>
      </c>
      <c r="D195">
        <f t="shared" si="13"/>
        <v>187.99999999997999</v>
      </c>
      <c r="E195">
        <f t="shared" si="14"/>
        <v>3.1048583984399998</v>
      </c>
      <c r="F195">
        <f t="shared" si="15"/>
        <v>3.1363057703057282</v>
      </c>
      <c r="G195">
        <f t="shared" si="16"/>
        <v>9.8893719726140823E-4</v>
      </c>
    </row>
    <row r="196" spans="1:7">
      <c r="A196">
        <v>3.13333333333</v>
      </c>
      <c r="B196">
        <v>3.1625366210900001</v>
      </c>
      <c r="D196">
        <f t="shared" si="13"/>
        <v>189.00000000018002</v>
      </c>
      <c r="E196">
        <f t="shared" si="14"/>
        <v>3.1005859375</v>
      </c>
      <c r="F196">
        <f t="shared" si="15"/>
        <v>3.1352685896477359</v>
      </c>
      <c r="G196">
        <f t="shared" si="16"/>
        <v>1.2028863600008508E-3</v>
      </c>
    </row>
    <row r="197" spans="1:7">
      <c r="A197">
        <v>3.15</v>
      </c>
      <c r="B197">
        <v>3.16040039063</v>
      </c>
      <c r="D197">
        <f t="shared" si="13"/>
        <v>189.99999999978002</v>
      </c>
      <c r="E197">
        <f t="shared" si="14"/>
        <v>3.0996704101599999</v>
      </c>
      <c r="F197">
        <f t="shared" si="15"/>
        <v>3.1342504482926796</v>
      </c>
      <c r="G197">
        <f t="shared" si="16"/>
        <v>1.1957790372575847E-3</v>
      </c>
    </row>
    <row r="198" spans="1:7">
      <c r="A198">
        <v>3.1666666666699999</v>
      </c>
      <c r="B198">
        <v>3.1585693359399998</v>
      </c>
      <c r="D198">
        <f t="shared" si="13"/>
        <v>190.99999999997999</v>
      </c>
      <c r="E198">
        <f t="shared" si="14"/>
        <v>3.0978393554700001</v>
      </c>
      <c r="F198">
        <f t="shared" si="15"/>
        <v>3.1332509967389579</v>
      </c>
      <c r="G198">
        <f t="shared" si="16"/>
        <v>1.2539843373613549E-3</v>
      </c>
    </row>
    <row r="199" spans="1:7">
      <c r="A199">
        <v>3.1833333333299998</v>
      </c>
      <c r="B199">
        <v>3.1564331054700001</v>
      </c>
      <c r="D199">
        <f t="shared" si="13"/>
        <v>192.00000000017999</v>
      </c>
      <c r="E199">
        <f t="shared" si="14"/>
        <v>3.0960083007799999</v>
      </c>
      <c r="F199">
        <f t="shared" si="15"/>
        <v>3.1322698919025118</v>
      </c>
      <c r="G199">
        <f t="shared" si="16"/>
        <v>1.3149029907362358E-3</v>
      </c>
    </row>
    <row r="200" spans="1:7">
      <c r="A200">
        <v>3.2</v>
      </c>
      <c r="B200">
        <v>3.1533813476599999</v>
      </c>
      <c r="D200">
        <f t="shared" si="13"/>
        <v>192.99999999977999</v>
      </c>
      <c r="E200">
        <f t="shared" si="14"/>
        <v>3.0938720703100002</v>
      </c>
      <c r="F200">
        <f t="shared" si="15"/>
        <v>3.1313067969971695</v>
      </c>
      <c r="G200">
        <f t="shared" si="16"/>
        <v>1.4013587621430651E-3</v>
      </c>
    </row>
    <row r="201" spans="1:7">
      <c r="A201">
        <v>3.2166666666700001</v>
      </c>
      <c r="B201">
        <v>3.1512451171899998</v>
      </c>
      <c r="D201">
        <f t="shared" si="13"/>
        <v>193.99999999997999</v>
      </c>
      <c r="E201">
        <f t="shared" si="14"/>
        <v>3.0902099609399998</v>
      </c>
      <c r="F201">
        <f t="shared" si="15"/>
        <v>3.130361381417353</v>
      </c>
      <c r="G201">
        <f t="shared" si="16"/>
        <v>1.6121365663492183E-3</v>
      </c>
    </row>
    <row r="202" spans="1:7">
      <c r="A202">
        <v>3.2333333333300001</v>
      </c>
      <c r="B202">
        <v>3.1478881835900001</v>
      </c>
      <c r="D202">
        <f t="shared" si="13"/>
        <v>195.00000000017999</v>
      </c>
      <c r="E202">
        <f t="shared" si="14"/>
        <v>3.08959960938</v>
      </c>
      <c r="F202">
        <f t="shared" si="15"/>
        <v>3.129433320628058</v>
      </c>
      <c r="G202">
        <f t="shared" si="16"/>
        <v>1.5867245517936634E-3</v>
      </c>
    </row>
    <row r="203" spans="1:7">
      <c r="A203">
        <v>3.25</v>
      </c>
      <c r="B203">
        <v>3.14575195313</v>
      </c>
      <c r="D203">
        <f t="shared" si="13"/>
        <v>195.99999999977999</v>
      </c>
      <c r="E203">
        <f t="shared" si="14"/>
        <v>3.0886840820299999</v>
      </c>
      <c r="F203">
        <f t="shared" si="15"/>
        <v>3.128522296051667</v>
      </c>
      <c r="G203">
        <f t="shared" si="16"/>
        <v>1.5870832964361527E-3</v>
      </c>
    </row>
    <row r="204" spans="1:7">
      <c r="A204">
        <v>3.2666666666699999</v>
      </c>
      <c r="B204">
        <v>3.14331054688</v>
      </c>
      <c r="D204">
        <f t="shared" si="13"/>
        <v>196.99999999998002</v>
      </c>
      <c r="E204">
        <f t="shared" si="14"/>
        <v>3.0856323242200001</v>
      </c>
      <c r="F204">
        <f t="shared" si="15"/>
        <v>3.1276279949570003</v>
      </c>
      <c r="G204">
        <f t="shared" si="16"/>
        <v>1.7636363606505323E-3</v>
      </c>
    </row>
    <row r="205" spans="1:7">
      <c r="A205">
        <v>3.2833333333299999</v>
      </c>
      <c r="B205">
        <v>3.1405639648400001</v>
      </c>
      <c r="D205">
        <f t="shared" si="13"/>
        <v>198.00000000017999</v>
      </c>
      <c r="E205">
        <f t="shared" si="14"/>
        <v>3.08349609375</v>
      </c>
      <c r="F205">
        <f t="shared" si="15"/>
        <v>3.1267501103552413</v>
      </c>
      <c r="G205">
        <f t="shared" si="16"/>
        <v>1.8709099524864907E-3</v>
      </c>
    </row>
    <row r="206" spans="1:7">
      <c r="A206">
        <v>3.3</v>
      </c>
      <c r="B206">
        <v>3.1375122070299999</v>
      </c>
      <c r="D206">
        <f t="shared" si="13"/>
        <v>198.99999999978002</v>
      </c>
      <c r="E206">
        <f t="shared" si="14"/>
        <v>3.0828857421899998</v>
      </c>
      <c r="F206">
        <f t="shared" si="15"/>
        <v>3.1258883408928715</v>
      </c>
      <c r="G206">
        <f t="shared" si="16"/>
        <v>1.8492234952002236E-3</v>
      </c>
    </row>
    <row r="207" spans="1:7">
      <c r="A207">
        <v>3.3166666666700002</v>
      </c>
      <c r="B207">
        <v>3.13598632813</v>
      </c>
      <c r="D207">
        <f t="shared" si="13"/>
        <v>199.99999999997999</v>
      </c>
      <c r="E207">
        <f t="shared" si="14"/>
        <v>3.07983398438</v>
      </c>
      <c r="F207">
        <f t="shared" si="15"/>
        <v>3.1250423907467173</v>
      </c>
      <c r="G207">
        <f t="shared" si="16"/>
        <v>2.0438000062182457E-3</v>
      </c>
    </row>
    <row r="208" spans="1:7">
      <c r="A208">
        <v>3.3333333333300001</v>
      </c>
      <c r="B208">
        <v>3.1329345703100002</v>
      </c>
      <c r="D208">
        <f t="shared" si="13"/>
        <v>201.00000000017999</v>
      </c>
      <c r="E208">
        <f t="shared" si="14"/>
        <v>3.0792236328100002</v>
      </c>
      <c r="F208">
        <f t="shared" si="15"/>
        <v>3.1242119695255051</v>
      </c>
      <c r="G208">
        <f t="shared" si="16"/>
        <v>2.0239504404276406E-3</v>
      </c>
    </row>
    <row r="209" spans="1:7">
      <c r="A209">
        <v>3.35</v>
      </c>
      <c r="B209">
        <v>3.1307983398400001</v>
      </c>
      <c r="D209">
        <f t="shared" si="13"/>
        <v>201.99999999977999</v>
      </c>
      <c r="E209">
        <f t="shared" si="14"/>
        <v>3.0758666992200001</v>
      </c>
      <c r="F209">
        <f t="shared" si="15"/>
        <v>3.1233967921685828</v>
      </c>
      <c r="G209">
        <f t="shared" si="16"/>
        <v>2.2591097357009091E-3</v>
      </c>
    </row>
    <row r="210" spans="1:7">
      <c r="A210">
        <v>3.36666666667</v>
      </c>
      <c r="B210">
        <v>3.1283569335900001</v>
      </c>
      <c r="D210">
        <f t="shared" si="13"/>
        <v>202.99999999997999</v>
      </c>
      <c r="E210">
        <f t="shared" si="14"/>
        <v>3.07373046875</v>
      </c>
      <c r="F210">
        <f t="shared" si="15"/>
        <v>3.1225965788466428</v>
      </c>
      <c r="G210">
        <f t="shared" si="16"/>
        <v>2.387896715977212E-3</v>
      </c>
    </row>
    <row r="211" spans="1:7">
      <c r="A211">
        <v>3.38333333333</v>
      </c>
      <c r="B211">
        <v>3.1259155273400001</v>
      </c>
      <c r="D211">
        <f t="shared" si="13"/>
        <v>204.00000000018002</v>
      </c>
      <c r="E211">
        <f t="shared" si="14"/>
        <v>3.07250976563</v>
      </c>
      <c r="F211">
        <f t="shared" si="15"/>
        <v>3.121811054868596</v>
      </c>
      <c r="G211">
        <f t="shared" si="16"/>
        <v>2.4306171205877021E-3</v>
      </c>
    </row>
    <row r="212" spans="1:7">
      <c r="A212">
        <v>3.4</v>
      </c>
      <c r="B212">
        <v>3.125</v>
      </c>
      <c r="D212">
        <f t="shared" si="13"/>
        <v>204.99999999978002</v>
      </c>
      <c r="E212">
        <f t="shared" si="14"/>
        <v>3.0706787109399998</v>
      </c>
      <c r="F212">
        <f t="shared" si="15"/>
        <v>3.1210399505857742</v>
      </c>
      <c r="G212">
        <f t="shared" si="16"/>
        <v>2.5362544586591228E-3</v>
      </c>
    </row>
    <row r="213" spans="1:7">
      <c r="A213">
        <v>3.4166666666699999</v>
      </c>
      <c r="B213">
        <v>3.1219482421899998</v>
      </c>
      <c r="D213">
        <f t="shared" si="13"/>
        <v>205.99999999997999</v>
      </c>
      <c r="E213">
        <f t="shared" si="14"/>
        <v>3.0685424804700001</v>
      </c>
      <c r="F213">
        <f t="shared" si="15"/>
        <v>3.1202830012980156</v>
      </c>
      <c r="G213">
        <f t="shared" si="16"/>
        <v>2.6770814955543059E-3</v>
      </c>
    </row>
    <row r="214" spans="1:7">
      <c r="A214">
        <v>3.4333333333299998</v>
      </c>
      <c r="B214">
        <v>3.1192016601599999</v>
      </c>
      <c r="D214">
        <f t="shared" si="13"/>
        <v>207.00000000017999</v>
      </c>
      <c r="E214">
        <f t="shared" si="14"/>
        <v>3.0685424804700001</v>
      </c>
      <c r="F214">
        <f t="shared" si="15"/>
        <v>3.1195399471655776</v>
      </c>
      <c r="G214">
        <f t="shared" si="16"/>
        <v>2.600741609366534E-3</v>
      </c>
    </row>
    <row r="215" spans="1:7">
      <c r="A215">
        <v>3.45</v>
      </c>
      <c r="B215">
        <v>3.1167602539099999</v>
      </c>
      <c r="D215">
        <f t="shared" si="13"/>
        <v>207.99999999977999</v>
      </c>
      <c r="E215">
        <f t="shared" si="14"/>
        <v>3.0648803710900001</v>
      </c>
      <c r="F215">
        <f t="shared" si="15"/>
        <v>3.118810533118515</v>
      </c>
      <c r="G215">
        <f t="shared" si="16"/>
        <v>2.908462376421866E-3</v>
      </c>
    </row>
    <row r="216" spans="1:7">
      <c r="A216">
        <v>3.4666666666700001</v>
      </c>
      <c r="B216">
        <v>3.115234375</v>
      </c>
      <c r="D216">
        <f t="shared" si="13"/>
        <v>208.99999999997999</v>
      </c>
      <c r="E216">
        <f t="shared" si="14"/>
        <v>3.0633544921899998</v>
      </c>
      <c r="F216">
        <f t="shared" si="15"/>
        <v>3.1180945087678467</v>
      </c>
      <c r="G216">
        <f t="shared" si="16"/>
        <v>2.9964694149429518E-3</v>
      </c>
    </row>
    <row r="217" spans="1:7">
      <c r="A217">
        <v>3.4833333333300001</v>
      </c>
      <c r="B217">
        <v>3.1121826171899998</v>
      </c>
      <c r="D217">
        <f t="shared" si="13"/>
        <v>210.00000000017999</v>
      </c>
      <c r="E217">
        <f t="shared" si="14"/>
        <v>3.0621337890600002</v>
      </c>
      <c r="F217">
        <f t="shared" si="15"/>
        <v>3.1173916283222285</v>
      </c>
      <c r="G217">
        <f t="shared" si="16"/>
        <v>3.0534287999302561E-3</v>
      </c>
    </row>
    <row r="218" spans="1:7">
      <c r="A218">
        <v>3.5</v>
      </c>
      <c r="B218">
        <v>3.1100463867200001</v>
      </c>
      <c r="D218">
        <f t="shared" si="13"/>
        <v>210.99999999977999</v>
      </c>
      <c r="E218">
        <f t="shared" si="14"/>
        <v>3.0596923828100002</v>
      </c>
      <c r="F218">
        <f t="shared" si="15"/>
        <v>3.1167016505022311</v>
      </c>
      <c r="G218">
        <f t="shared" si="16"/>
        <v>3.2500566028044434E-3</v>
      </c>
    </row>
    <row r="219" spans="1:7">
      <c r="A219">
        <v>3.5166666666699999</v>
      </c>
      <c r="B219">
        <v>3.1088256835900001</v>
      </c>
      <c r="D219">
        <f t="shared" si="13"/>
        <v>211.99999999998002</v>
      </c>
      <c r="E219">
        <f t="shared" si="14"/>
        <v>3.0581665039099999</v>
      </c>
      <c r="F219">
        <f t="shared" si="15"/>
        <v>3.1160243384563104</v>
      </c>
      <c r="G219">
        <f t="shared" si="16"/>
        <v>3.3475290183882464E-3</v>
      </c>
    </row>
    <row r="220" spans="1:7">
      <c r="A220">
        <v>3.5333333333299999</v>
      </c>
      <c r="B220">
        <v>3.1063842773400001</v>
      </c>
      <c r="D220">
        <f t="shared" si="13"/>
        <v>213.00000000017999</v>
      </c>
      <c r="E220">
        <f t="shared" si="14"/>
        <v>3.0563354492200001</v>
      </c>
      <c r="F220">
        <f t="shared" si="15"/>
        <v>3.1153594596819851</v>
      </c>
      <c r="G220">
        <f t="shared" si="16"/>
        <v>3.4838338110165174E-3</v>
      </c>
    </row>
    <row r="221" spans="1:7">
      <c r="A221">
        <v>3.55</v>
      </c>
      <c r="B221">
        <v>3.1048583984399998</v>
      </c>
      <c r="D221">
        <f t="shared" si="13"/>
        <v>213.99999999978002</v>
      </c>
      <c r="E221">
        <f t="shared" si="14"/>
        <v>3.0545043945299999</v>
      </c>
      <c r="F221">
        <f t="shared" si="15"/>
        <v>3.1147067859447497</v>
      </c>
      <c r="G221">
        <f t="shared" si="16"/>
        <v>3.6243279320547417E-3</v>
      </c>
    </row>
    <row r="222" spans="1:7">
      <c r="A222">
        <v>3.5666666666700002</v>
      </c>
      <c r="B222">
        <v>3.1005859375</v>
      </c>
      <c r="D222">
        <f t="shared" si="13"/>
        <v>214.99999999997999</v>
      </c>
      <c r="E222">
        <f t="shared" si="14"/>
        <v>3.05297851563</v>
      </c>
      <c r="F222">
        <f t="shared" si="15"/>
        <v>3.1140660931985868</v>
      </c>
      <c r="G222">
        <f t="shared" si="16"/>
        <v>3.7316921331981149E-3</v>
      </c>
    </row>
    <row r="223" spans="1:7">
      <c r="A223">
        <v>3.5833333333300001</v>
      </c>
      <c r="B223">
        <v>3.0996704101599999</v>
      </c>
    </row>
    <row r="224" spans="1:7">
      <c r="A224">
        <v>3.6</v>
      </c>
      <c r="B224">
        <v>3.0978393554700001</v>
      </c>
    </row>
    <row r="225" spans="1:2">
      <c r="A225">
        <v>3.61666666667</v>
      </c>
      <c r="B225">
        <v>3.0960083007799999</v>
      </c>
    </row>
    <row r="226" spans="1:2">
      <c r="A226">
        <v>3.63333333333</v>
      </c>
      <c r="B226">
        <v>3.0938720703100002</v>
      </c>
    </row>
    <row r="227" spans="1:2">
      <c r="A227">
        <v>3.65</v>
      </c>
      <c r="B227">
        <v>3.0902099609399998</v>
      </c>
    </row>
    <row r="228" spans="1:2">
      <c r="A228">
        <v>3.6666666666699999</v>
      </c>
      <c r="B228">
        <v>3.08959960938</v>
      </c>
    </row>
    <row r="229" spans="1:2">
      <c r="A229">
        <v>3.6833333333299998</v>
      </c>
      <c r="B229">
        <v>3.0886840820299999</v>
      </c>
    </row>
    <row r="230" spans="1:2">
      <c r="A230">
        <v>3.7</v>
      </c>
      <c r="B230">
        <v>3.0856323242200001</v>
      </c>
    </row>
    <row r="231" spans="1:2">
      <c r="A231">
        <v>3.7166666666700001</v>
      </c>
      <c r="B231">
        <v>3.08349609375</v>
      </c>
    </row>
    <row r="232" spans="1:2">
      <c r="A232">
        <v>3.7333333333300001</v>
      </c>
      <c r="B232">
        <v>3.0828857421899998</v>
      </c>
    </row>
    <row r="233" spans="1:2">
      <c r="A233">
        <v>3.75</v>
      </c>
      <c r="B233">
        <v>3.07983398438</v>
      </c>
    </row>
    <row r="234" spans="1:2">
      <c r="A234">
        <v>3.7666666666699999</v>
      </c>
      <c r="B234">
        <v>3.0792236328100002</v>
      </c>
    </row>
    <row r="235" spans="1:2">
      <c r="A235">
        <v>3.7833333333299999</v>
      </c>
      <c r="B235">
        <v>3.0758666992200001</v>
      </c>
    </row>
    <row r="236" spans="1:2">
      <c r="A236">
        <v>3.8</v>
      </c>
      <c r="B236">
        <v>3.07373046875</v>
      </c>
    </row>
    <row r="237" spans="1:2">
      <c r="A237">
        <v>3.8166666666700002</v>
      </c>
      <c r="B237">
        <v>3.07250976563</v>
      </c>
    </row>
    <row r="238" spans="1:2">
      <c r="A238">
        <v>3.8333333333300001</v>
      </c>
      <c r="B238">
        <v>3.0706787109399998</v>
      </c>
    </row>
    <row r="239" spans="1:2">
      <c r="A239">
        <v>3.85</v>
      </c>
      <c r="B239">
        <v>3.0685424804700001</v>
      </c>
    </row>
    <row r="240" spans="1:2">
      <c r="A240">
        <v>3.86666666667</v>
      </c>
      <c r="B240">
        <v>3.0685424804700001</v>
      </c>
    </row>
    <row r="241" spans="1:2">
      <c r="A241">
        <v>3.88333333333</v>
      </c>
      <c r="B241">
        <v>3.0648803710900001</v>
      </c>
    </row>
    <row r="242" spans="1:2">
      <c r="A242">
        <v>3.9</v>
      </c>
      <c r="B242">
        <v>3.0633544921899998</v>
      </c>
    </row>
    <row r="243" spans="1:2">
      <c r="A243">
        <v>3.9166666666699999</v>
      </c>
      <c r="B243">
        <v>3.0621337890600002</v>
      </c>
    </row>
    <row r="244" spans="1:2">
      <c r="A244">
        <v>3.9333333333299998</v>
      </c>
      <c r="B244">
        <v>3.0596923828100002</v>
      </c>
    </row>
    <row r="245" spans="1:2">
      <c r="A245">
        <v>3.95</v>
      </c>
      <c r="B245">
        <v>3.0581665039099999</v>
      </c>
    </row>
    <row r="246" spans="1:2">
      <c r="A246">
        <v>3.9666666666700001</v>
      </c>
      <c r="B246">
        <v>3.0563354492200001</v>
      </c>
    </row>
    <row r="247" spans="1:2">
      <c r="A247">
        <v>3.9833333333300001</v>
      </c>
      <c r="B247">
        <v>3.0545043945299999</v>
      </c>
    </row>
    <row r="248" spans="1:2">
      <c r="A248">
        <v>4</v>
      </c>
      <c r="B248">
        <v>3.05297851563</v>
      </c>
    </row>
  </sheetData>
  <dataConsolidate/>
  <pageMargins left="0.7" right="0.7" top="0.75" bottom="0.75" header="0.3" footer="0.3"/>
  <pageSetup paperSize="9" orientation="portrait" r:id="rId1"/>
  <drawing r:id="rId2"/>
  <legacyDrawing r:id="rId3"/>
  <oleObjects>
    <oleObject progId="Equation.3" shapeId="2049" r:id="rId4"/>
  </oleObjects>
</worksheet>
</file>

<file path=xl/worksheets/sheet3.xml><?xml version="1.0" encoding="utf-8"?>
<worksheet xmlns="http://schemas.openxmlformats.org/spreadsheetml/2006/main" xmlns:r="http://schemas.openxmlformats.org/officeDocument/2006/relationships">
  <dimension ref="A1:K248"/>
  <sheetViews>
    <sheetView topLeftCell="A202" workbookViewId="0">
      <selection activeCell="D7" sqref="D7:E226"/>
    </sheetView>
  </sheetViews>
  <sheetFormatPr defaultRowHeight="15"/>
  <cols>
    <col min="1" max="1" width="12.5703125" customWidth="1"/>
    <col min="2" max="2" width="12" bestFit="1" customWidth="1"/>
  </cols>
  <sheetData>
    <row r="1" spans="1:11">
      <c r="A1" t="s">
        <v>0</v>
      </c>
    </row>
    <row r="2" spans="1:11">
      <c r="A2" t="s">
        <v>134</v>
      </c>
    </row>
    <row r="3" spans="1:11">
      <c r="A3" t="s">
        <v>1</v>
      </c>
    </row>
    <row r="4" spans="1:11">
      <c r="A4" t="s">
        <v>2</v>
      </c>
      <c r="B4" t="s">
        <v>3</v>
      </c>
    </row>
    <row r="5" spans="1:11">
      <c r="A5" t="s">
        <v>4</v>
      </c>
      <c r="B5" t="s">
        <v>5</v>
      </c>
      <c r="D5" t="s">
        <v>8</v>
      </c>
    </row>
    <row r="6" spans="1:11">
      <c r="A6" t="s">
        <v>6</v>
      </c>
      <c r="B6" t="s">
        <v>7</v>
      </c>
      <c r="D6" t="s">
        <v>9</v>
      </c>
      <c r="E6" t="s">
        <v>7</v>
      </c>
      <c r="F6" t="s">
        <v>26</v>
      </c>
      <c r="G6" t="s">
        <v>27</v>
      </c>
      <c r="H6" t="s">
        <v>28</v>
      </c>
    </row>
    <row r="7" spans="1:11">
      <c r="D7">
        <f>(A29-$A$29)*60</f>
        <v>0</v>
      </c>
      <c r="E7">
        <f>B29</f>
        <v>6.31591796875</v>
      </c>
      <c r="F7">
        <f>$J$9*EXP(-$J$10*D7)+$J$11</f>
        <v>4.461139700834722</v>
      </c>
      <c r="G7">
        <f>(E7-F7)^2</f>
        <v>3.4402024231307986</v>
      </c>
      <c r="H7">
        <f>SUM(G7:G250)</f>
        <v>4.4910854958193731</v>
      </c>
      <c r="K7" t="s">
        <v>29</v>
      </c>
    </row>
    <row r="8" spans="1:11">
      <c r="A8">
        <v>0</v>
      </c>
      <c r="B8">
        <v>6.3070678710900001</v>
      </c>
      <c r="D8">
        <f t="shared" ref="D8:D71" si="0">(A30-$A$29)*60</f>
        <v>1.0000000000200004</v>
      </c>
      <c r="E8">
        <f t="shared" ref="E8:E71" si="1">B30</f>
        <v>4.7442626953099998</v>
      </c>
      <c r="F8">
        <f>$J$9*EXP(-$J$10*D8)+$J$11</f>
        <v>4.4111942182222936</v>
      </c>
      <c r="G8">
        <f t="shared" ref="G8:G11" si="2">(E8-F8)^2</f>
        <v>0.11093461042952384</v>
      </c>
      <c r="I8" t="s">
        <v>30</v>
      </c>
    </row>
    <row r="9" spans="1:11">
      <c r="A9">
        <v>1.6666666666700001E-2</v>
      </c>
      <c r="B9">
        <v>6.3088989257800003</v>
      </c>
      <c r="D9">
        <f t="shared" si="0"/>
        <v>1.9999999999800022</v>
      </c>
      <c r="E9">
        <f t="shared" si="1"/>
        <v>4.4985961914099999</v>
      </c>
      <c r="F9">
        <f>$J$9*EXP(-$J$10*D9)+$J$11</f>
        <v>4.3622373032531314</v>
      </c>
      <c r="G9">
        <f t="shared" si="2"/>
        <v>1.8593746379377364E-2</v>
      </c>
      <c r="I9" t="s">
        <v>23</v>
      </c>
      <c r="J9">
        <v>2.5233996456563137</v>
      </c>
      <c r="K9">
        <v>4</v>
      </c>
    </row>
    <row r="10" spans="1:11">
      <c r="A10">
        <v>3.3333333333299998E-2</v>
      </c>
      <c r="B10">
        <v>6.3076782226599999</v>
      </c>
      <c r="D10">
        <f t="shared" si="0"/>
        <v>3.0000000000000027</v>
      </c>
      <c r="E10">
        <f t="shared" si="1"/>
        <v>4.3392944335900001</v>
      </c>
      <c r="F10">
        <f>$J$9*EXP(-$J$10*D10)+$J$11</f>
        <v>4.3142493892673146</v>
      </c>
      <c r="G10">
        <f t="shared" si="2"/>
        <v>6.2725424512528145E-4</v>
      </c>
      <c r="I10" t="s">
        <v>24</v>
      </c>
      <c r="J10">
        <v>1.9991437787365743E-2</v>
      </c>
      <c r="K10">
        <v>0.3</v>
      </c>
    </row>
    <row r="11" spans="1:11">
      <c r="A11">
        <v>0.05</v>
      </c>
      <c r="B11">
        <v>6.3088989257800003</v>
      </c>
      <c r="D11">
        <f t="shared" si="0"/>
        <v>4.00000000002</v>
      </c>
      <c r="E11">
        <f t="shared" si="1"/>
        <v>4.2279052734400002</v>
      </c>
      <c r="F11">
        <f>$J$9*EXP(-$J$10*D11)+$J$11</f>
        <v>4.267211296895252</v>
      </c>
      <c r="G11">
        <f t="shared" si="2"/>
        <v>1.5449634798648049E-3</v>
      </c>
      <c r="I11" t="s">
        <v>25</v>
      </c>
      <c r="J11">
        <v>1.9377400551784081</v>
      </c>
      <c r="K11">
        <v>1.6</v>
      </c>
    </row>
    <row r="12" spans="1:11">
      <c r="A12">
        <v>6.66666666667E-2</v>
      </c>
      <c r="B12">
        <v>6.3095092773400001</v>
      </c>
      <c r="D12">
        <f t="shared" si="0"/>
        <v>4.9999999999800018</v>
      </c>
      <c r="E12">
        <f t="shared" si="1"/>
        <v>4.1378784179699997</v>
      </c>
      <c r="F12">
        <f t="shared" ref="F12:F75" si="3">$J$9*EXP(-$J$10*D12)+$J$11</f>
        <v>4.2211042263831811</v>
      </c>
      <c r="G12">
        <f t="shared" ref="G12:G75" si="4">(E12-F12)^2</f>
        <v>6.9265351860275746E-3</v>
      </c>
    </row>
    <row r="13" spans="1:11">
      <c r="A13">
        <v>8.3333333333299994E-2</v>
      </c>
      <c r="B13">
        <v>6.3095092773400001</v>
      </c>
      <c r="D13">
        <f t="shared" si="0"/>
        <v>6.0000000000000018</v>
      </c>
      <c r="E13">
        <f t="shared" si="1"/>
        <v>4.0628051757800003</v>
      </c>
      <c r="F13">
        <f t="shared" si="3"/>
        <v>4.1759097500714084</v>
      </c>
      <c r="G13">
        <f t="shared" si="4"/>
        <v>1.2792644725640649E-2</v>
      </c>
    </row>
    <row r="14" spans="1:11">
      <c r="A14">
        <v>0.1</v>
      </c>
      <c r="B14">
        <v>6.3095092773400001</v>
      </c>
      <c r="D14">
        <f t="shared" si="0"/>
        <v>7.0000000000200027</v>
      </c>
      <c r="E14">
        <f t="shared" si="1"/>
        <v>3.9923095703100002</v>
      </c>
      <c r="F14">
        <f t="shared" si="3"/>
        <v>4.1316098050459074</v>
      </c>
      <c r="G14">
        <f t="shared" si="4"/>
        <v>1.9404555397478828E-2</v>
      </c>
    </row>
    <row r="15" spans="1:11">
      <c r="A15">
        <v>0.116666666667</v>
      </c>
      <c r="B15">
        <v>6.3119506835900001</v>
      </c>
      <c r="D15">
        <f t="shared" si="0"/>
        <v>7.9999999999800009</v>
      </c>
      <c r="E15">
        <f t="shared" si="1"/>
        <v>3.9337158203100002</v>
      </c>
      <c r="F15">
        <f t="shared" si="3"/>
        <v>4.0881866859105589</v>
      </c>
      <c r="G15">
        <f t="shared" si="4"/>
        <v>2.386124831938586E-2</v>
      </c>
    </row>
    <row r="16" spans="1:11">
      <c r="A16">
        <v>0.13333333333299999</v>
      </c>
      <c r="B16">
        <v>6.3119506835900001</v>
      </c>
      <c r="D16">
        <f t="shared" si="0"/>
        <v>9.0000000000000018</v>
      </c>
      <c r="E16">
        <f t="shared" si="1"/>
        <v>3.88061523438</v>
      </c>
      <c r="F16">
        <f t="shared" si="3"/>
        <v>4.0456230377032405</v>
      </c>
      <c r="G16">
        <f t="shared" si="4"/>
        <v>2.7227575157561218E-2</v>
      </c>
    </row>
    <row r="17" spans="1:7">
      <c r="A17">
        <v>0.15</v>
      </c>
      <c r="B17">
        <v>6.3119506835900001</v>
      </c>
      <c r="D17">
        <f t="shared" si="0"/>
        <v>10.000000000020002</v>
      </c>
      <c r="E17">
        <f t="shared" si="1"/>
        <v>3.8302612304700001</v>
      </c>
      <c r="F17">
        <f t="shared" si="3"/>
        <v>4.0039018489751879</v>
      </c>
      <c r="G17">
        <f t="shared" si="4"/>
        <v>3.015106439486415E-2</v>
      </c>
    </row>
    <row r="18" spans="1:7">
      <c r="A18">
        <v>0.166666666667</v>
      </c>
      <c r="B18">
        <v>6.3119506835900001</v>
      </c>
      <c r="D18">
        <f t="shared" si="0"/>
        <v>10.999999999980004</v>
      </c>
      <c r="E18">
        <f t="shared" si="1"/>
        <v>3.7850952148400001</v>
      </c>
      <c r="F18">
        <f t="shared" si="3"/>
        <v>3.9630064449839697</v>
      </c>
      <c r="G18">
        <f t="shared" si="4"/>
        <v>3.165240581134051E-2</v>
      </c>
    </row>
    <row r="19" spans="1:7">
      <c r="A19">
        <v>0.183333333333</v>
      </c>
      <c r="B19">
        <v>6.3134765625</v>
      </c>
      <c r="D19">
        <f t="shared" si="0"/>
        <v>12.000000000000004</v>
      </c>
      <c r="E19">
        <f t="shared" si="1"/>
        <v>3.7435913085900001</v>
      </c>
      <c r="F19">
        <f t="shared" si="3"/>
        <v>3.9229204810219427</v>
      </c>
      <c r="G19">
        <f t="shared" si="4"/>
        <v>3.215895208512539E-2</v>
      </c>
    </row>
    <row r="20" spans="1:7">
      <c r="A20">
        <v>0.2</v>
      </c>
      <c r="B20">
        <v>6.3119506835900001</v>
      </c>
      <c r="D20">
        <f t="shared" si="0"/>
        <v>13.000000000020005</v>
      </c>
      <c r="E20">
        <f t="shared" si="1"/>
        <v>3.7008666992200001</v>
      </c>
      <c r="F20">
        <f t="shared" si="3"/>
        <v>3.8836279358984722</v>
      </c>
      <c r="G20">
        <f t="shared" si="4"/>
        <v>3.3401669632244495E-2</v>
      </c>
    </row>
    <row r="21" spans="1:7">
      <c r="A21">
        <v>0.21666666666699999</v>
      </c>
      <c r="B21">
        <v>6.3113403320300003</v>
      </c>
      <c r="D21">
        <f t="shared" si="0"/>
        <v>13.99999999998</v>
      </c>
      <c r="E21">
        <f t="shared" si="1"/>
        <v>3.66455078125</v>
      </c>
      <c r="F21">
        <f t="shared" si="3"/>
        <v>3.8451131055291476</v>
      </c>
      <c r="G21">
        <f t="shared" si="4"/>
        <v>3.2602752949088071E-2</v>
      </c>
    </row>
    <row r="22" spans="1:7">
      <c r="A22">
        <v>0.23333333333299999</v>
      </c>
      <c r="B22">
        <v>6.3128662109400002</v>
      </c>
      <c r="D22">
        <f t="shared" si="0"/>
        <v>15</v>
      </c>
      <c r="E22">
        <f t="shared" si="1"/>
        <v>3.6312866210900001</v>
      </c>
      <c r="F22">
        <f t="shared" si="3"/>
        <v>3.8073605966526038</v>
      </c>
      <c r="G22">
        <f t="shared" si="4"/>
        <v>3.1002044870420378E-2</v>
      </c>
    </row>
    <row r="23" spans="1:7">
      <c r="A23">
        <v>0.25</v>
      </c>
      <c r="B23">
        <v>6.3140869140599998</v>
      </c>
      <c r="D23">
        <f t="shared" si="0"/>
        <v>16.000000000020002</v>
      </c>
      <c r="E23">
        <f t="shared" si="1"/>
        <v>3.5964965820299999</v>
      </c>
      <c r="F23">
        <f t="shared" si="3"/>
        <v>3.7703553206921443</v>
      </c>
      <c r="G23">
        <f t="shared" si="4"/>
        <v>3.0226861009191825E-2</v>
      </c>
    </row>
    <row r="24" spans="1:7">
      <c r="A24">
        <v>0.26666666666700001</v>
      </c>
      <c r="B24">
        <v>6.3128662109400002</v>
      </c>
      <c r="D24">
        <f t="shared" si="0"/>
        <v>16.999999999980002</v>
      </c>
      <c r="E24">
        <f t="shared" si="1"/>
        <v>3.5647583007799999</v>
      </c>
      <c r="F24">
        <f t="shared" si="3"/>
        <v>3.7340824877181404</v>
      </c>
      <c r="G24">
        <f t="shared" si="4"/>
        <v>2.8670680282262367E-2</v>
      </c>
    </row>
    <row r="25" spans="1:7">
      <c r="A25">
        <v>0.28333333333299998</v>
      </c>
      <c r="B25">
        <v>6.3134765625</v>
      </c>
      <c r="D25">
        <f t="shared" si="0"/>
        <v>18.000000000000004</v>
      </c>
      <c r="E25">
        <f t="shared" si="1"/>
        <v>3.53515625</v>
      </c>
      <c r="F25">
        <f t="shared" si="3"/>
        <v>3.6985276005306038</v>
      </c>
      <c r="G25">
        <f t="shared" si="4"/>
        <v>2.6690198174193422E-2</v>
      </c>
    </row>
    <row r="26" spans="1:7">
      <c r="A26">
        <v>0.3</v>
      </c>
      <c r="B26">
        <v>6.3134765625</v>
      </c>
      <c r="D26">
        <f t="shared" si="0"/>
        <v>19.000000000020002</v>
      </c>
      <c r="E26">
        <f t="shared" si="1"/>
        <v>3.5040283203100002</v>
      </c>
      <c r="F26">
        <f t="shared" si="3"/>
        <v>3.6636764488781295</v>
      </c>
      <c r="G26">
        <f t="shared" si="4"/>
        <v>2.5487524955305933E-2</v>
      </c>
    </row>
    <row r="27" spans="1:7">
      <c r="A27">
        <v>0.316666666667</v>
      </c>
      <c r="B27">
        <v>6.3146972656299996</v>
      </c>
      <c r="D27">
        <f t="shared" si="0"/>
        <v>19.999999999979998</v>
      </c>
      <c r="E27">
        <f t="shared" si="1"/>
        <v>3.4771728515600002</v>
      </c>
      <c r="F27">
        <f t="shared" si="3"/>
        <v>3.6295151037717557</v>
      </c>
      <c r="G27">
        <f t="shared" si="4"/>
        <v>2.320816180895011E-2</v>
      </c>
    </row>
    <row r="28" spans="1:7">
      <c r="A28">
        <v>0.33333333333300003</v>
      </c>
      <c r="B28">
        <v>6.3146972656299996</v>
      </c>
      <c r="D28">
        <f t="shared" si="0"/>
        <v>21</v>
      </c>
      <c r="E28">
        <f t="shared" si="1"/>
        <v>3.4506225585900001</v>
      </c>
      <c r="F28">
        <f t="shared" si="3"/>
        <v>3.5960299119119927</v>
      </c>
      <c r="G28">
        <f t="shared" si="4"/>
        <v>2.1143298400106796E-2</v>
      </c>
    </row>
    <row r="29" spans="1:7">
      <c r="A29">
        <v>0.35</v>
      </c>
      <c r="B29">
        <v>6.31591796875</v>
      </c>
      <c r="D29">
        <f t="shared" si="0"/>
        <v>22.000000000019998</v>
      </c>
      <c r="E29">
        <f t="shared" si="1"/>
        <v>3.42407226563</v>
      </c>
      <c r="F29">
        <f t="shared" si="3"/>
        <v>3.5632074902442938</v>
      </c>
      <c r="G29">
        <f t="shared" si="4"/>
        <v>1.9358610728469998E-2</v>
      </c>
    </row>
    <row r="30" spans="1:7">
      <c r="A30">
        <v>0.36666666666699999</v>
      </c>
      <c r="B30">
        <v>4.7442626953099998</v>
      </c>
      <c r="D30">
        <f t="shared" si="0"/>
        <v>22.999999999980002</v>
      </c>
      <c r="E30">
        <f t="shared" si="1"/>
        <v>3.3969116210900001</v>
      </c>
      <c r="F30">
        <f t="shared" si="3"/>
        <v>3.531034720603909</v>
      </c>
      <c r="G30">
        <f t="shared" si="4"/>
        <v>1.7989005823217906E-2</v>
      </c>
    </row>
    <row r="31" spans="1:7">
      <c r="A31">
        <v>0.38333333333300001</v>
      </c>
      <c r="B31">
        <v>4.4985961914099999</v>
      </c>
      <c r="D31">
        <f t="shared" si="0"/>
        <v>24</v>
      </c>
      <c r="E31">
        <f t="shared" si="1"/>
        <v>3.3731079101599999</v>
      </c>
      <c r="F31">
        <f t="shared" si="3"/>
        <v>3.4994987444673242</v>
      </c>
      <c r="G31">
        <f t="shared" si="4"/>
        <v>1.5974642996901517E-2</v>
      </c>
    </row>
    <row r="32" spans="1:7">
      <c r="A32">
        <v>0.4</v>
      </c>
      <c r="B32">
        <v>4.3392944335900001</v>
      </c>
      <c r="D32">
        <f t="shared" si="0"/>
        <v>25.000000000020002</v>
      </c>
      <c r="E32">
        <f t="shared" si="1"/>
        <v>3.3486938476599999</v>
      </c>
      <c r="F32">
        <f t="shared" si="3"/>
        <v>3.4685869578246651</v>
      </c>
      <c r="G32">
        <f t="shared" si="4"/>
        <v>1.4374357864956545E-2</v>
      </c>
    </row>
    <row r="33" spans="1:7">
      <c r="A33">
        <v>0.41666666666699997</v>
      </c>
      <c r="B33">
        <v>4.2279052734400002</v>
      </c>
      <c r="D33">
        <f t="shared" si="0"/>
        <v>25.999999999980005</v>
      </c>
      <c r="E33">
        <f t="shared" si="1"/>
        <v>3.3245849609399998</v>
      </c>
      <c r="F33">
        <f t="shared" si="3"/>
        <v>3.4382870061362829</v>
      </c>
      <c r="G33">
        <f t="shared" si="4"/>
        <v>1.2928155081817612E-2</v>
      </c>
    </row>
    <row r="34" spans="1:7">
      <c r="A34">
        <v>0.433333333333</v>
      </c>
      <c r="B34">
        <v>4.1378784179699997</v>
      </c>
      <c r="D34">
        <f t="shared" si="0"/>
        <v>27.000000000000004</v>
      </c>
      <c r="E34">
        <f t="shared" si="1"/>
        <v>3.30200195313</v>
      </c>
      <c r="F34">
        <f t="shared" si="3"/>
        <v>3.408586779389716</v>
      </c>
      <c r="G34">
        <f t="shared" si="4"/>
        <v>1.1360325188813844E-2</v>
      </c>
    </row>
    <row r="35" spans="1:7">
      <c r="A35">
        <v>0.45</v>
      </c>
      <c r="B35">
        <v>4.0628051757800003</v>
      </c>
      <c r="D35">
        <f t="shared" si="0"/>
        <v>28.000000000020005</v>
      </c>
      <c r="E35">
        <f t="shared" si="1"/>
        <v>3.2778930664099999</v>
      </c>
      <c r="F35">
        <f t="shared" si="3"/>
        <v>3.37947440727058</v>
      </c>
      <c r="G35">
        <f t="shared" si="4"/>
        <v>1.0318768811033366E-2</v>
      </c>
    </row>
    <row r="36" spans="1:7">
      <c r="A36">
        <v>0.46666666666700002</v>
      </c>
      <c r="B36">
        <v>3.9923095703100002</v>
      </c>
      <c r="D36">
        <f t="shared" si="0"/>
        <v>28.999999999979998</v>
      </c>
      <c r="E36">
        <f t="shared" si="1"/>
        <v>3.2577514648400001</v>
      </c>
      <c r="F36">
        <f t="shared" si="3"/>
        <v>3.3509382544127337</v>
      </c>
      <c r="G36">
        <f t="shared" si="4"/>
        <v>8.6837777508729369E-3</v>
      </c>
    </row>
    <row r="37" spans="1:7">
      <c r="A37">
        <v>0.48333333333299999</v>
      </c>
      <c r="B37">
        <v>3.9337158203100002</v>
      </c>
      <c r="D37">
        <f t="shared" si="0"/>
        <v>30</v>
      </c>
      <c r="E37">
        <f t="shared" si="1"/>
        <v>3.2357788085900001</v>
      </c>
      <c r="F37">
        <f t="shared" si="3"/>
        <v>3.3229669157429864</v>
      </c>
      <c r="G37">
        <f t="shared" si="4"/>
        <v>7.6017660289206214E-3</v>
      </c>
    </row>
    <row r="38" spans="1:7">
      <c r="A38">
        <v>0.5</v>
      </c>
      <c r="B38">
        <v>3.88061523438</v>
      </c>
      <c r="D38">
        <f t="shared" si="0"/>
        <v>31.000000000020002</v>
      </c>
      <c r="E38">
        <f t="shared" si="1"/>
        <v>3.2156372070299999</v>
      </c>
      <c r="F38">
        <f t="shared" si="3"/>
        <v>3.2955492119330922</v>
      </c>
      <c r="G38">
        <f t="shared" si="4"/>
        <v>6.3859285276318574E-3</v>
      </c>
    </row>
    <row r="39" spans="1:7">
      <c r="A39">
        <v>0.51666666666700001</v>
      </c>
      <c r="B39">
        <v>3.8302612304700001</v>
      </c>
      <c r="D39">
        <f t="shared" si="0"/>
        <v>31.999999999980002</v>
      </c>
      <c r="E39">
        <f t="shared" si="1"/>
        <v>3.1942749023400001</v>
      </c>
      <c r="F39">
        <f t="shared" si="3"/>
        <v>3.2686741849264127</v>
      </c>
      <c r="G39">
        <f t="shared" si="4"/>
        <v>5.5352532493728769E-3</v>
      </c>
    </row>
    <row r="40" spans="1:7">
      <c r="A40">
        <v>0.53333333333300004</v>
      </c>
      <c r="B40">
        <v>3.7850952148400001</v>
      </c>
      <c r="D40">
        <f t="shared" si="0"/>
        <v>33</v>
      </c>
      <c r="E40">
        <f t="shared" si="1"/>
        <v>3.1729125976599999</v>
      </c>
      <c r="F40">
        <f t="shared" si="3"/>
        <v>3.242331093553612</v>
      </c>
      <c r="G40">
        <f t="shared" si="4"/>
        <v>4.818927572131447E-3</v>
      </c>
    </row>
    <row r="41" spans="1:7">
      <c r="A41">
        <v>0.55000000000000004</v>
      </c>
      <c r="B41">
        <v>3.7435913085900001</v>
      </c>
      <c r="D41">
        <f t="shared" si="0"/>
        <v>34.000000000020002</v>
      </c>
      <c r="E41">
        <f t="shared" si="1"/>
        <v>3.1546020507799999</v>
      </c>
      <c r="F41">
        <f t="shared" si="3"/>
        <v>3.2165094092494</v>
      </c>
      <c r="G41">
        <f t="shared" si="4"/>
        <v>3.8325210326588038E-3</v>
      </c>
    </row>
    <row r="42" spans="1:7">
      <c r="A42">
        <v>0.56666666666700005</v>
      </c>
      <c r="B42">
        <v>3.7008666992200001</v>
      </c>
      <c r="D42">
        <f t="shared" si="0"/>
        <v>34.999999999979998</v>
      </c>
      <c r="E42">
        <f t="shared" si="1"/>
        <v>3.1341552734399998</v>
      </c>
      <c r="F42">
        <f t="shared" si="3"/>
        <v>3.1911988118395893</v>
      </c>
      <c r="G42">
        <f t="shared" si="4"/>
        <v>3.2539652731454457E-3</v>
      </c>
    </row>
    <row r="43" spans="1:7">
      <c r="A43">
        <v>0.58333333333299997</v>
      </c>
      <c r="B43">
        <v>3.66455078125</v>
      </c>
      <c r="D43">
        <f t="shared" si="0"/>
        <v>36</v>
      </c>
      <c r="E43">
        <f t="shared" si="1"/>
        <v>3.1161499023400001</v>
      </c>
      <c r="F43">
        <f t="shared" si="3"/>
        <v>3.1663891854120108</v>
      </c>
      <c r="G43">
        <f t="shared" si="4"/>
        <v>2.5239855635896154E-3</v>
      </c>
    </row>
    <row r="44" spans="1:7">
      <c r="A44">
        <v>0.6</v>
      </c>
      <c r="B44">
        <v>3.6312866210900001</v>
      </c>
      <c r="D44">
        <f t="shared" si="0"/>
        <v>37.000000000020002</v>
      </c>
      <c r="E44">
        <f t="shared" si="1"/>
        <v>3.0972290039099999</v>
      </c>
      <c r="F44">
        <f t="shared" si="3"/>
        <v>3.142070614282586</v>
      </c>
      <c r="G44">
        <f t="shared" si="4"/>
        <v>2.0107700208068266E-3</v>
      </c>
    </row>
    <row r="45" spans="1:7">
      <c r="A45">
        <v>0.61666666666699999</v>
      </c>
      <c r="B45">
        <v>3.5964965820299999</v>
      </c>
      <c r="D45">
        <f t="shared" si="0"/>
        <v>37.999999999979998</v>
      </c>
      <c r="E45">
        <f t="shared" si="1"/>
        <v>3.0789184570299999</v>
      </c>
      <c r="F45">
        <f t="shared" si="3"/>
        <v>3.1182333790276306</v>
      </c>
      <c r="G45">
        <f t="shared" si="4"/>
        <v>1.545663091679791E-3</v>
      </c>
    </row>
    <row r="46" spans="1:7">
      <c r="A46">
        <v>0.63333333333300001</v>
      </c>
      <c r="B46">
        <v>3.5647583007799999</v>
      </c>
      <c r="D46">
        <f t="shared" si="0"/>
        <v>39</v>
      </c>
      <c r="E46">
        <f t="shared" si="1"/>
        <v>3.05908203125</v>
      </c>
      <c r="F46">
        <f t="shared" si="3"/>
        <v>3.094867952595123</v>
      </c>
      <c r="G46">
        <f t="shared" si="4"/>
        <v>1.2806321665193327E-3</v>
      </c>
    </row>
    <row r="47" spans="1:7">
      <c r="A47">
        <v>0.65</v>
      </c>
      <c r="B47">
        <v>3.53515625</v>
      </c>
      <c r="D47">
        <f t="shared" si="0"/>
        <v>40.000000000199996</v>
      </c>
      <c r="E47">
        <f t="shared" si="1"/>
        <v>3.0419921875</v>
      </c>
      <c r="F47">
        <f t="shared" si="3"/>
        <v>3.071964996501519</v>
      </c>
      <c r="G47">
        <f t="shared" si="4"/>
        <v>8.9836927944153815E-4</v>
      </c>
    </row>
    <row r="48" spans="1:7">
      <c r="A48">
        <v>0.66666666666700003</v>
      </c>
      <c r="B48">
        <v>3.5040283203100002</v>
      </c>
      <c r="D48">
        <f t="shared" si="0"/>
        <v>40.999999999800011</v>
      </c>
      <c r="E48">
        <f t="shared" si="1"/>
        <v>3.0245971679700001</v>
      </c>
      <c r="F48">
        <f t="shared" si="3"/>
        <v>3.0495153571194278</v>
      </c>
      <c r="G48">
        <f t="shared" si="4"/>
        <v>6.2091615048665493E-4</v>
      </c>
    </row>
    <row r="49" spans="1:7">
      <c r="A49">
        <v>0.68333333333299995</v>
      </c>
      <c r="B49">
        <v>3.4771728515600002</v>
      </c>
      <c r="D49">
        <f t="shared" si="0"/>
        <v>42.000000000000007</v>
      </c>
      <c r="E49">
        <f t="shared" si="1"/>
        <v>3.00903320313</v>
      </c>
      <c r="F49">
        <f t="shared" si="3"/>
        <v>3.0275100619544304</v>
      </c>
      <c r="G49">
        <f t="shared" si="4"/>
        <v>3.4139431201793148E-4</v>
      </c>
    </row>
    <row r="50" spans="1:7">
      <c r="A50">
        <v>0.7</v>
      </c>
      <c r="B50">
        <v>3.4506225585900001</v>
      </c>
      <c r="D50">
        <f t="shared" si="0"/>
        <v>43.000000000200004</v>
      </c>
      <c r="E50">
        <f t="shared" si="1"/>
        <v>2.9901123046899998</v>
      </c>
      <c r="F50">
        <f t="shared" si="3"/>
        <v>3.0059403161441027</v>
      </c>
      <c r="G50">
        <f t="shared" si="4"/>
        <v>2.5052594659121424E-4</v>
      </c>
    </row>
    <row r="51" spans="1:7">
      <c r="A51">
        <v>0.71666666666699996</v>
      </c>
      <c r="B51">
        <v>3.42407226563</v>
      </c>
      <c r="D51">
        <f t="shared" si="0"/>
        <v>43.999999999799996</v>
      </c>
      <c r="E51">
        <f t="shared" si="1"/>
        <v>2.9739379882799999</v>
      </c>
      <c r="F51">
        <f t="shared" si="3"/>
        <v>2.9847974989013775</v>
      </c>
      <c r="G51">
        <f t="shared" si="4"/>
        <v>1.1792897093581241E-4</v>
      </c>
    </row>
    <row r="52" spans="1:7">
      <c r="A52">
        <v>0.73333333333299999</v>
      </c>
      <c r="B52">
        <v>3.3969116210900001</v>
      </c>
      <c r="D52">
        <f t="shared" si="0"/>
        <v>45.000000000000007</v>
      </c>
      <c r="E52">
        <f t="shared" si="1"/>
        <v>2.9571533203100002</v>
      </c>
      <c r="F52">
        <f t="shared" si="3"/>
        <v>2.9640731600321781</v>
      </c>
      <c r="G52">
        <f t="shared" si="4"/>
        <v>4.7884181780631276E-5</v>
      </c>
    </row>
    <row r="53" spans="1:7">
      <c r="A53">
        <v>0.75</v>
      </c>
      <c r="B53">
        <v>3.3731079101599999</v>
      </c>
      <c r="D53">
        <f t="shared" si="0"/>
        <v>46.000000000200004</v>
      </c>
      <c r="E53">
        <f t="shared" si="1"/>
        <v>2.9403686523400001</v>
      </c>
      <c r="F53">
        <f t="shared" si="3"/>
        <v>2.9437590166342398</v>
      </c>
      <c r="G53">
        <f t="shared" si="4"/>
        <v>1.1494570047655237E-5</v>
      </c>
    </row>
    <row r="54" spans="1:7">
      <c r="A54">
        <v>0.76666666666700001</v>
      </c>
      <c r="B54">
        <v>3.3486938476599999</v>
      </c>
      <c r="D54">
        <f t="shared" si="0"/>
        <v>46.999999999799996</v>
      </c>
      <c r="E54">
        <f t="shared" si="1"/>
        <v>2.9241943359399998</v>
      </c>
      <c r="F54">
        <f t="shared" si="3"/>
        <v>2.9238469497475048</v>
      </c>
      <c r="G54">
        <f t="shared" si="4"/>
        <v>1.20677166736152E-7</v>
      </c>
    </row>
    <row r="55" spans="1:7">
      <c r="A55">
        <v>0.78333333333300004</v>
      </c>
      <c r="B55">
        <v>3.3245849609399998</v>
      </c>
      <c r="D55">
        <f t="shared" si="0"/>
        <v>47.999999999999993</v>
      </c>
      <c r="E55">
        <f t="shared" si="1"/>
        <v>2.90893554688</v>
      </c>
      <c r="F55">
        <f t="shared" si="3"/>
        <v>2.9043290010744705</v>
      </c>
      <c r="G55">
        <f t="shared" si="4"/>
        <v>2.1220264258441884E-5</v>
      </c>
    </row>
    <row r="56" spans="1:7">
      <c r="A56">
        <v>0.8</v>
      </c>
      <c r="B56">
        <v>3.30200195313</v>
      </c>
      <c r="D56">
        <f t="shared" si="0"/>
        <v>49.000000000200004</v>
      </c>
      <c r="E56">
        <f t="shared" si="1"/>
        <v>2.8924560546899998</v>
      </c>
      <c r="F56">
        <f t="shared" si="3"/>
        <v>2.8851973698711757</v>
      </c>
      <c r="G56">
        <f t="shared" si="4"/>
        <v>5.2688505299027156E-5</v>
      </c>
    </row>
    <row r="57" spans="1:7">
      <c r="A57">
        <v>0.81666666666700005</v>
      </c>
      <c r="B57">
        <v>3.2778930664099999</v>
      </c>
      <c r="D57">
        <f t="shared" si="0"/>
        <v>49.999999999800004</v>
      </c>
      <c r="E57">
        <f t="shared" si="1"/>
        <v>2.8778076171899998</v>
      </c>
      <c r="F57">
        <f t="shared" si="3"/>
        <v>2.8664444097925825</v>
      </c>
      <c r="G57">
        <f t="shared" si="4"/>
        <v>1.2912248235671817E-4</v>
      </c>
    </row>
    <row r="58" spans="1:7">
      <c r="A58">
        <v>0.83333333333299997</v>
      </c>
      <c r="B58">
        <v>3.2577514648400001</v>
      </c>
      <c r="D58">
        <f t="shared" si="0"/>
        <v>51</v>
      </c>
      <c r="E58">
        <f t="shared" si="1"/>
        <v>2.8622436523400001</v>
      </c>
      <c r="F58">
        <f t="shared" si="3"/>
        <v>2.8480626258038355</v>
      </c>
      <c r="G58">
        <f t="shared" si="4"/>
        <v>2.0110151361940449E-4</v>
      </c>
    </row>
    <row r="59" spans="1:7">
      <c r="A59">
        <v>0.85</v>
      </c>
      <c r="B59">
        <v>3.2357788085900001</v>
      </c>
      <c r="D59">
        <f t="shared" si="0"/>
        <v>52.000000000199996</v>
      </c>
      <c r="E59">
        <f t="shared" si="1"/>
        <v>2.8485107421899998</v>
      </c>
      <c r="F59">
        <f t="shared" si="3"/>
        <v>2.8300446712522289</v>
      </c>
      <c r="G59">
        <f t="shared" si="4"/>
        <v>3.4099577587878567E-4</v>
      </c>
    </row>
    <row r="60" spans="1:7">
      <c r="A60">
        <v>0.86666666666699999</v>
      </c>
      <c r="B60">
        <v>3.2156372070299999</v>
      </c>
      <c r="D60">
        <f t="shared" si="0"/>
        <v>52.999999999800004</v>
      </c>
      <c r="E60">
        <f t="shared" si="1"/>
        <v>2.8335571289099999</v>
      </c>
      <c r="F60">
        <f t="shared" si="3"/>
        <v>2.8123833448962201</v>
      </c>
      <c r="G60">
        <f t="shared" si="4"/>
        <v>4.4832912946219636E-4</v>
      </c>
    </row>
    <row r="61" spans="1:7">
      <c r="A61">
        <v>0.88333333333300001</v>
      </c>
      <c r="B61">
        <v>3.1942749023400001</v>
      </c>
      <c r="D61">
        <f t="shared" si="0"/>
        <v>54</v>
      </c>
      <c r="E61">
        <f t="shared" si="1"/>
        <v>2.81982421875</v>
      </c>
      <c r="F61">
        <f t="shared" si="3"/>
        <v>2.7950715879964916</v>
      </c>
      <c r="G61">
        <f t="shared" si="4"/>
        <v>6.1269272921953086E-4</v>
      </c>
    </row>
    <row r="62" spans="1:7">
      <c r="A62">
        <v>0.9</v>
      </c>
      <c r="B62">
        <v>3.1729125976599999</v>
      </c>
      <c r="D62">
        <f t="shared" si="0"/>
        <v>55.000000000199996</v>
      </c>
      <c r="E62">
        <f t="shared" si="1"/>
        <v>2.8045654296899998</v>
      </c>
      <c r="F62">
        <f t="shared" si="3"/>
        <v>2.7781024815583608</v>
      </c>
      <c r="G62">
        <f t="shared" si="4"/>
        <v>7.0028762381781409E-4</v>
      </c>
    </row>
    <row r="63" spans="1:7">
      <c r="A63">
        <v>0.91666666666700003</v>
      </c>
      <c r="B63">
        <v>3.1546020507799999</v>
      </c>
      <c r="D63">
        <f t="shared" si="0"/>
        <v>55.999999999800011</v>
      </c>
      <c r="E63">
        <f t="shared" si="1"/>
        <v>2.7920532226599999</v>
      </c>
      <c r="F63">
        <f t="shared" si="3"/>
        <v>2.7614692435337398</v>
      </c>
      <c r="G63">
        <f t="shared" si="4"/>
        <v>9.353797791955133E-4</v>
      </c>
    </row>
    <row r="64" spans="1:7">
      <c r="A64">
        <v>0.93333333333299995</v>
      </c>
      <c r="B64">
        <v>3.1341552734399998</v>
      </c>
      <c r="D64">
        <f t="shared" si="0"/>
        <v>57.000000000000007</v>
      </c>
      <c r="E64">
        <f t="shared" si="1"/>
        <v>2.7777099609399998</v>
      </c>
      <c r="F64">
        <f t="shared" si="3"/>
        <v>2.7451652260815291</v>
      </c>
      <c r="G64">
        <f t="shared" si="4"/>
        <v>1.0591597670081545E-3</v>
      </c>
    </row>
    <row r="65" spans="1:7">
      <c r="A65">
        <v>0.95</v>
      </c>
      <c r="B65">
        <v>3.1161499023400001</v>
      </c>
      <c r="D65">
        <f t="shared" si="0"/>
        <v>58.000000000200004</v>
      </c>
      <c r="E65">
        <f t="shared" si="1"/>
        <v>2.7630615234399998</v>
      </c>
      <c r="F65">
        <f t="shared" si="3"/>
        <v>2.7291839129705511</v>
      </c>
      <c r="G65">
        <f t="shared" si="4"/>
        <v>1.1476924911197005E-3</v>
      </c>
    </row>
    <row r="66" spans="1:7">
      <c r="A66">
        <v>0.96666666666699996</v>
      </c>
      <c r="B66">
        <v>3.0972290039099999</v>
      </c>
      <c r="D66">
        <f t="shared" si="0"/>
        <v>58.999999999799996</v>
      </c>
      <c r="E66">
        <f t="shared" si="1"/>
        <v>2.7511596679700001</v>
      </c>
      <c r="F66">
        <f t="shared" si="3"/>
        <v>2.7135189169443854</v>
      </c>
      <c r="G66">
        <f t="shared" si="4"/>
        <v>1.4168261377723145E-3</v>
      </c>
    </row>
    <row r="67" spans="1:7">
      <c r="A67">
        <v>0.98333333333299999</v>
      </c>
      <c r="B67">
        <v>3.0789184570299999</v>
      </c>
      <c r="D67">
        <f t="shared" si="0"/>
        <v>60</v>
      </c>
      <c r="E67">
        <f t="shared" si="1"/>
        <v>2.73681640625</v>
      </c>
      <c r="F67">
        <f t="shared" si="3"/>
        <v>2.6981639771412413</v>
      </c>
      <c r="G67">
        <f t="shared" si="4"/>
        <v>1.4940102760076135E-3</v>
      </c>
    </row>
    <row r="68" spans="1:7">
      <c r="A68">
        <v>1</v>
      </c>
      <c r="B68">
        <v>3.05908203125</v>
      </c>
      <c r="D68">
        <f t="shared" si="0"/>
        <v>61.000000000199996</v>
      </c>
      <c r="E68">
        <f t="shared" si="1"/>
        <v>2.7252197265600002</v>
      </c>
      <c r="F68">
        <f t="shared" si="3"/>
        <v>2.6831129566480687</v>
      </c>
      <c r="G68">
        <f t="shared" si="4"/>
        <v>1.7729800724163413E-3</v>
      </c>
    </row>
    <row r="69" spans="1:7">
      <c r="A69">
        <v>1.0166666666699999</v>
      </c>
      <c r="B69">
        <v>3.0419921875</v>
      </c>
      <c r="D69">
        <f t="shared" si="0"/>
        <v>61.999999999799996</v>
      </c>
      <c r="E69">
        <f t="shared" si="1"/>
        <v>2.7102661132799999</v>
      </c>
      <c r="F69">
        <f t="shared" si="3"/>
        <v>2.6683598400187902</v>
      </c>
      <c r="G69">
        <f t="shared" si="4"/>
        <v>1.7561357386431755E-3</v>
      </c>
    </row>
    <row r="70" spans="1:7">
      <c r="A70">
        <v>1.0333333333300001</v>
      </c>
      <c r="B70">
        <v>3.0245971679700001</v>
      </c>
      <c r="D70">
        <f t="shared" si="0"/>
        <v>62.999999999999986</v>
      </c>
      <c r="E70">
        <f t="shared" si="1"/>
        <v>2.6992797851599999</v>
      </c>
      <c r="F70">
        <f t="shared" si="3"/>
        <v>2.653898730844364</v>
      </c>
      <c r="G70">
        <f t="shared" si="4"/>
        <v>2.0594400907986941E-3</v>
      </c>
    </row>
    <row r="71" spans="1:7">
      <c r="A71">
        <v>1.05</v>
      </c>
      <c r="B71">
        <v>3.00903320313</v>
      </c>
      <c r="D71">
        <f t="shared" si="0"/>
        <v>64.000000000200018</v>
      </c>
      <c r="E71">
        <f t="shared" si="1"/>
        <v>2.6873779296899998</v>
      </c>
      <c r="F71">
        <f t="shared" si="3"/>
        <v>2.6397238494492745</v>
      </c>
      <c r="G71">
        <f t="shared" si="4"/>
        <v>2.2709113635894819E-3</v>
      </c>
    </row>
    <row r="72" spans="1:7">
      <c r="A72">
        <v>1.06666666667</v>
      </c>
      <c r="B72">
        <v>2.9901123046899998</v>
      </c>
      <c r="D72">
        <f t="shared" ref="D72:D135" si="5">(A94-$A$29)*60</f>
        <v>64.999999999800011</v>
      </c>
      <c r="E72">
        <f t="shared" ref="E72:E135" si="6">B94</f>
        <v>2.6742553710900001</v>
      </c>
      <c r="F72">
        <f t="shared" si="3"/>
        <v>2.6258295305542334</v>
      </c>
      <c r="G72">
        <f t="shared" si="4"/>
        <v>2.3450620315955059E-3</v>
      </c>
    </row>
    <row r="73" spans="1:7">
      <c r="A73">
        <v>1.0833333333299999</v>
      </c>
      <c r="B73">
        <v>2.9739379882799999</v>
      </c>
      <c r="D73">
        <f t="shared" si="5"/>
        <v>66</v>
      </c>
      <c r="E73">
        <f t="shared" si="6"/>
        <v>2.6626586914099999</v>
      </c>
      <c r="F73">
        <f t="shared" si="3"/>
        <v>2.6122102209876887</v>
      </c>
      <c r="G73">
        <f t="shared" si="4"/>
        <v>2.5450481679508033E-3</v>
      </c>
    </row>
    <row r="74" spans="1:7">
      <c r="A74">
        <v>1.1000000000000001</v>
      </c>
      <c r="B74">
        <v>2.9571533203100002</v>
      </c>
      <c r="D74">
        <f t="shared" si="5"/>
        <v>67.000000000200004</v>
      </c>
      <c r="E74">
        <f t="shared" si="6"/>
        <v>2.6492309570299999</v>
      </c>
      <c r="F74">
        <f t="shared" si="3"/>
        <v>2.5988604775164079</v>
      </c>
      <c r="G74">
        <f t="shared" si="4"/>
        <v>2.5371852064291884E-3</v>
      </c>
    </row>
    <row r="75" spans="1:7">
      <c r="A75">
        <v>1.11666666667</v>
      </c>
      <c r="B75">
        <v>2.9403686523400001</v>
      </c>
      <c r="D75">
        <f t="shared" si="5"/>
        <v>67.999999999799996</v>
      </c>
      <c r="E75">
        <f t="shared" si="6"/>
        <v>2.6385498046899998</v>
      </c>
      <c r="F75">
        <f t="shared" si="3"/>
        <v>2.5857749646442345</v>
      </c>
      <c r="G75">
        <f t="shared" si="4"/>
        <v>2.7851837418561096E-3</v>
      </c>
    </row>
    <row r="76" spans="1:7">
      <c r="A76">
        <v>1.13333333333</v>
      </c>
      <c r="B76">
        <v>2.9241943359399998</v>
      </c>
      <c r="D76">
        <f t="shared" si="5"/>
        <v>69</v>
      </c>
      <c r="E76">
        <f t="shared" si="6"/>
        <v>2.6263427734399998</v>
      </c>
      <c r="F76">
        <f t="shared" ref="F76:F96" si="7">$J$9*EXP(-$J$10*D76)+$J$11</f>
        <v>2.5729484524568154</v>
      </c>
      <c r="G76">
        <f t="shared" ref="G76:G96" si="8">(E76-F76)^2</f>
        <v>2.8509535132553278E-3</v>
      </c>
    </row>
    <row r="77" spans="1:7">
      <c r="A77">
        <v>1.1499999999999999</v>
      </c>
      <c r="B77">
        <v>2.90893554688</v>
      </c>
      <c r="D77">
        <f t="shared" si="5"/>
        <v>70.000000000199989</v>
      </c>
      <c r="E77">
        <f t="shared" si="6"/>
        <v>2.6141357421899998</v>
      </c>
      <c r="F77">
        <f t="shared" si="7"/>
        <v>2.5603758145784665</v>
      </c>
      <c r="G77">
        <f t="shared" si="8"/>
        <v>2.8901298167972956E-3</v>
      </c>
    </row>
    <row r="78" spans="1:7">
      <c r="A78">
        <v>1.1666666666700001</v>
      </c>
      <c r="B78">
        <v>2.8924560546899998</v>
      </c>
      <c r="D78">
        <f t="shared" si="5"/>
        <v>70.999999999800011</v>
      </c>
      <c r="E78">
        <f t="shared" si="6"/>
        <v>2.6043701171899998</v>
      </c>
      <c r="F78">
        <f t="shared" si="7"/>
        <v>2.5480520260990662</v>
      </c>
      <c r="G78">
        <f t="shared" si="8"/>
        <v>3.1717273841266893E-3</v>
      </c>
    </row>
    <row r="79" spans="1:7">
      <c r="A79">
        <v>1.18333333333</v>
      </c>
      <c r="B79">
        <v>2.8778076171899998</v>
      </c>
      <c r="D79">
        <f t="shared" si="5"/>
        <v>72.000000000000014</v>
      </c>
      <c r="E79">
        <f t="shared" si="6"/>
        <v>2.59399414063</v>
      </c>
      <c r="F79">
        <f t="shared" si="7"/>
        <v>2.535972161544247</v>
      </c>
      <c r="G79">
        <f t="shared" si="8"/>
        <v>3.3665500570275605E-3</v>
      </c>
    </row>
    <row r="80" spans="1:7">
      <c r="A80">
        <v>1.2</v>
      </c>
      <c r="B80">
        <v>2.8622436523400001</v>
      </c>
      <c r="D80">
        <f t="shared" si="5"/>
        <v>73.000000000200004</v>
      </c>
      <c r="E80">
        <f t="shared" si="6"/>
        <v>2.58178710938</v>
      </c>
      <c r="F80">
        <f t="shared" si="7"/>
        <v>2.5241313929511913</v>
      </c>
      <c r="G80">
        <f t="shared" si="8"/>
        <v>3.3241816369192056E-3</v>
      </c>
    </row>
    <row r="81" spans="1:7">
      <c r="A81">
        <v>1.2166666666699999</v>
      </c>
      <c r="B81">
        <v>2.8485107421899998</v>
      </c>
      <c r="D81">
        <f t="shared" si="5"/>
        <v>73.999999999799996</v>
      </c>
      <c r="E81">
        <f t="shared" si="6"/>
        <v>2.5714111328100002</v>
      </c>
      <c r="F81">
        <f t="shared" si="7"/>
        <v>2.5125249879162039</v>
      </c>
      <c r="G81">
        <f t="shared" si="8"/>
        <v>3.4675780604531705E-3</v>
      </c>
    </row>
    <row r="82" spans="1:7">
      <c r="A82">
        <v>1.2333333333300001</v>
      </c>
      <c r="B82">
        <v>2.8335571289099999</v>
      </c>
      <c r="D82">
        <f t="shared" si="5"/>
        <v>75</v>
      </c>
      <c r="E82">
        <f t="shared" si="6"/>
        <v>2.5607299804700001</v>
      </c>
      <c r="F82">
        <f t="shared" si="7"/>
        <v>2.501148307683061</v>
      </c>
      <c r="G82">
        <f t="shared" si="8"/>
        <v>3.549975732089886E-3</v>
      </c>
    </row>
    <row r="83" spans="1:7">
      <c r="A83">
        <v>1.25</v>
      </c>
      <c r="B83">
        <v>2.81982421875</v>
      </c>
      <c r="D83">
        <f t="shared" si="5"/>
        <v>76.000000000200004</v>
      </c>
      <c r="E83">
        <f t="shared" si="6"/>
        <v>2.5503540039099999</v>
      </c>
      <c r="F83">
        <f t="shared" si="7"/>
        <v>2.4899968053308186</v>
      </c>
      <c r="G83">
        <f t="shared" si="8"/>
        <v>3.6429914203267269E-3</v>
      </c>
    </row>
    <row r="84" spans="1:7">
      <c r="A84">
        <v>1.2666666666699999</v>
      </c>
      <c r="B84">
        <v>2.8045654296899998</v>
      </c>
      <c r="D84">
        <f t="shared" si="5"/>
        <v>76.999999999799996</v>
      </c>
      <c r="E84">
        <f t="shared" si="6"/>
        <v>2.5399780273400001</v>
      </c>
      <c r="F84">
        <f t="shared" si="7"/>
        <v>2.4790660239350357</v>
      </c>
      <c r="G84">
        <f t="shared" si="8"/>
        <v>3.7102721588063931E-3</v>
      </c>
    </row>
    <row r="85" spans="1:7">
      <c r="A85">
        <v>1.2833333333300001</v>
      </c>
      <c r="B85">
        <v>2.7920532226599999</v>
      </c>
      <c r="D85">
        <f t="shared" si="5"/>
        <v>77.999999999999986</v>
      </c>
      <c r="E85">
        <f t="shared" si="6"/>
        <v>2.53051757813</v>
      </c>
      <c r="F85">
        <f t="shared" si="7"/>
        <v>2.4683515947674057</v>
      </c>
      <c r="G85">
        <f t="shared" si="8"/>
        <v>3.8646094874383473E-3</v>
      </c>
    </row>
    <row r="86" spans="1:7">
      <c r="A86">
        <v>1.3</v>
      </c>
      <c r="B86">
        <v>2.7777099609399998</v>
      </c>
      <c r="D86">
        <f t="shared" si="5"/>
        <v>79.000000000200018</v>
      </c>
      <c r="E86">
        <f t="shared" si="6"/>
        <v>2.5201416015600002</v>
      </c>
      <c r="F86">
        <f t="shared" si="7"/>
        <v>2.4578492355890496</v>
      </c>
      <c r="G86">
        <f t="shared" si="8"/>
        <v>3.880338858258853E-3</v>
      </c>
    </row>
    <row r="87" spans="1:7">
      <c r="A87">
        <v>1.31666666667</v>
      </c>
      <c r="B87">
        <v>2.7630615234399998</v>
      </c>
      <c r="D87">
        <f t="shared" si="5"/>
        <v>79.999999999800011</v>
      </c>
      <c r="E87">
        <f t="shared" si="6"/>
        <v>2.5103759765600002</v>
      </c>
      <c r="F87">
        <f t="shared" si="7"/>
        <v>2.4475547489187837</v>
      </c>
      <c r="G87">
        <f t="shared" si="8"/>
        <v>3.9465066423495518E-3</v>
      </c>
    </row>
    <row r="88" spans="1:7">
      <c r="A88">
        <v>1.3333333333299999</v>
      </c>
      <c r="B88">
        <v>2.7511596679700001</v>
      </c>
      <c r="D88">
        <f t="shared" si="5"/>
        <v>81</v>
      </c>
      <c r="E88">
        <f t="shared" si="6"/>
        <v>2.4993896484399998</v>
      </c>
      <c r="F88">
        <f t="shared" si="7"/>
        <v>2.4374640203375462</v>
      </c>
      <c r="G88">
        <f t="shared" si="8"/>
        <v>3.8347834158833924E-3</v>
      </c>
    </row>
    <row r="89" spans="1:7">
      <c r="A89">
        <v>1.35</v>
      </c>
      <c r="B89">
        <v>2.73681640625</v>
      </c>
      <c r="D89">
        <f t="shared" si="5"/>
        <v>82.000000000200004</v>
      </c>
      <c r="E89">
        <f t="shared" si="6"/>
        <v>2.490234375</v>
      </c>
      <c r="F89">
        <f t="shared" si="7"/>
        <v>2.4275730168810465</v>
      </c>
      <c r="G89">
        <f t="shared" si="8"/>
        <v>3.9264458013117346E-3</v>
      </c>
    </row>
    <row r="90" spans="1:7">
      <c r="A90">
        <v>1.36666666667</v>
      </c>
      <c r="B90">
        <v>2.7252197265600002</v>
      </c>
      <c r="D90">
        <f t="shared" si="5"/>
        <v>82.999999999799996</v>
      </c>
      <c r="E90">
        <f t="shared" si="6"/>
        <v>2.48168945313</v>
      </c>
      <c r="F90">
        <f t="shared" si="7"/>
        <v>2.4178777854088325</v>
      </c>
      <c r="G90">
        <f t="shared" si="8"/>
        <v>4.0719289373566938E-3</v>
      </c>
    </row>
    <row r="91" spans="1:7">
      <c r="A91">
        <v>1.38333333333</v>
      </c>
      <c r="B91">
        <v>2.7102661132799999</v>
      </c>
      <c r="D91">
        <f t="shared" si="5"/>
        <v>84</v>
      </c>
      <c r="E91">
        <f t="shared" si="6"/>
        <v>2.4728393554700001</v>
      </c>
      <c r="F91">
        <f t="shared" si="7"/>
        <v>2.4083744510074236</v>
      </c>
      <c r="G91">
        <f t="shared" si="8"/>
        <v>4.1557239073691113E-3</v>
      </c>
    </row>
    <row r="92" spans="1:7">
      <c r="A92">
        <v>1.4</v>
      </c>
      <c r="B92">
        <v>2.6992797851599999</v>
      </c>
      <c r="D92">
        <f t="shared" si="5"/>
        <v>85.000000000199989</v>
      </c>
      <c r="E92">
        <f t="shared" si="6"/>
        <v>2.4636840820299999</v>
      </c>
      <c r="F92">
        <f t="shared" si="7"/>
        <v>2.399059215476524</v>
      </c>
      <c r="G92">
        <f t="shared" si="8"/>
        <v>4.1763733770545652E-3</v>
      </c>
    </row>
    <row r="93" spans="1:7">
      <c r="A93">
        <v>1.4166666666700001</v>
      </c>
      <c r="B93">
        <v>2.6873779296899998</v>
      </c>
      <c r="D93">
        <f t="shared" si="5"/>
        <v>85.999999999800011</v>
      </c>
      <c r="E93">
        <f t="shared" si="6"/>
        <v>2.4542236328100002</v>
      </c>
      <c r="F93">
        <f t="shared" si="7"/>
        <v>2.3899283557930286</v>
      </c>
      <c r="G93">
        <f t="shared" si="8"/>
        <v>4.133882646689113E-3</v>
      </c>
    </row>
    <row r="94" spans="1:7">
      <c r="A94">
        <v>1.43333333333</v>
      </c>
      <c r="B94">
        <v>2.6742553710900001</v>
      </c>
      <c r="D94">
        <f t="shared" si="5"/>
        <v>87.000000000000014</v>
      </c>
      <c r="E94">
        <f t="shared" si="6"/>
        <v>2.4462890625</v>
      </c>
      <c r="F94">
        <f t="shared" si="7"/>
        <v>2.3809782226071134</v>
      </c>
      <c r="G94">
        <f t="shared" si="8"/>
        <v>4.2655058075142614E-3</v>
      </c>
    </row>
    <row r="95" spans="1:7">
      <c r="A95">
        <v>1.45</v>
      </c>
      <c r="B95">
        <v>2.6626586914099999</v>
      </c>
      <c r="D95">
        <f t="shared" si="5"/>
        <v>88.000000000200004</v>
      </c>
      <c r="E95">
        <f t="shared" si="6"/>
        <v>2.4359130859399998</v>
      </c>
      <c r="F95">
        <f t="shared" si="7"/>
        <v>2.3722052388165644</v>
      </c>
      <c r="G95">
        <f t="shared" si="8"/>
        <v>4.0586897851030111E-3</v>
      </c>
    </row>
    <row r="96" spans="1:7">
      <c r="A96">
        <v>1.4666666666699999</v>
      </c>
      <c r="B96">
        <v>2.6492309570299999</v>
      </c>
      <c r="D96">
        <f t="shared" si="5"/>
        <v>88.999999999799996</v>
      </c>
      <c r="E96">
        <f t="shared" si="6"/>
        <v>2.4276733398400001</v>
      </c>
      <c r="F96">
        <f t="shared" si="7"/>
        <v>2.3636058981202006</v>
      </c>
      <c r="G96">
        <f t="shared" si="8"/>
        <v>4.1046370885199053E-3</v>
      </c>
    </row>
    <row r="97" spans="1:7">
      <c r="A97">
        <v>1.4833333333300001</v>
      </c>
      <c r="B97">
        <v>2.6385498046899998</v>
      </c>
      <c r="D97">
        <f t="shared" si="5"/>
        <v>90</v>
      </c>
      <c r="E97">
        <f t="shared" si="6"/>
        <v>2.4197387695299999</v>
      </c>
      <c r="F97">
        <f t="shared" ref="F97:F160" si="9">$J$9*EXP(-$J$10*D97)+$J$11</f>
        <v>2.3551767636015049</v>
      </c>
      <c r="G97">
        <f t="shared" ref="G97:G160" si="10">(E97-F97)^2</f>
        <v>4.1682526095110283E-3</v>
      </c>
    </row>
    <row r="98" spans="1:7">
      <c r="A98">
        <v>1.5</v>
      </c>
      <c r="B98">
        <v>2.6263427734399998</v>
      </c>
      <c r="D98">
        <f t="shared" si="5"/>
        <v>91.000000000200004</v>
      </c>
      <c r="E98">
        <f t="shared" si="6"/>
        <v>2.4099731445299999</v>
      </c>
      <c r="F98">
        <f t="shared" si="9"/>
        <v>2.3469144663859449</v>
      </c>
      <c r="G98">
        <f t="shared" si="10"/>
        <v>3.9763968892755162E-3</v>
      </c>
    </row>
    <row r="99" spans="1:7">
      <c r="A99">
        <v>1.5166666666699999</v>
      </c>
      <c r="B99">
        <v>2.6141357421899998</v>
      </c>
      <c r="D99">
        <f t="shared" si="5"/>
        <v>91.999999999799996</v>
      </c>
      <c r="E99">
        <f t="shared" si="6"/>
        <v>2.40112304688</v>
      </c>
      <c r="F99">
        <f t="shared" si="9"/>
        <v>2.3388157042786037</v>
      </c>
      <c r="G99">
        <f t="shared" si="10"/>
        <v>3.8822049420477686E-3</v>
      </c>
    </row>
    <row r="100" spans="1:7">
      <c r="A100">
        <v>1.5333333333300001</v>
      </c>
      <c r="B100">
        <v>2.6043701171899998</v>
      </c>
      <c r="D100">
        <f t="shared" si="5"/>
        <v>92.999999999999986</v>
      </c>
      <c r="E100">
        <f t="shared" si="6"/>
        <v>2.39501953125</v>
      </c>
      <c r="F100">
        <f t="shared" si="9"/>
        <v>2.330877240430258</v>
      </c>
      <c r="G100">
        <f t="shared" si="10"/>
        <v>4.1142334716043573E-3</v>
      </c>
    </row>
    <row r="101" spans="1:7">
      <c r="A101">
        <v>1.55</v>
      </c>
      <c r="B101">
        <v>2.59399414063</v>
      </c>
      <c r="D101">
        <f t="shared" si="5"/>
        <v>94.000000000200018</v>
      </c>
      <c r="E101">
        <f t="shared" si="6"/>
        <v>2.3846435546899998</v>
      </c>
      <c r="F101">
        <f t="shared" si="9"/>
        <v>2.3230959020728577</v>
      </c>
      <c r="G101">
        <f t="shared" si="10"/>
        <v>3.7881135426804016E-3</v>
      </c>
    </row>
    <row r="102" spans="1:7">
      <c r="A102">
        <v>1.56666666667</v>
      </c>
      <c r="B102">
        <v>2.58178710938</v>
      </c>
      <c r="D102">
        <f t="shared" si="5"/>
        <v>94.999999999800011</v>
      </c>
      <c r="E102">
        <f t="shared" si="6"/>
        <v>2.3764038085900001</v>
      </c>
      <c r="F102">
        <f t="shared" si="9"/>
        <v>2.3154685792364647</v>
      </c>
      <c r="G102">
        <f t="shared" si="10"/>
        <v>3.7131021763679695E-3</v>
      </c>
    </row>
    <row r="103" spans="1:7">
      <c r="A103">
        <v>1.5833333333299999</v>
      </c>
      <c r="B103">
        <v>2.5714111328100002</v>
      </c>
      <c r="D103">
        <f t="shared" si="5"/>
        <v>96</v>
      </c>
      <c r="E103">
        <f t="shared" si="6"/>
        <v>2.3690795898400001</v>
      </c>
      <c r="F103">
        <f t="shared" si="9"/>
        <v>2.3079922234929753</v>
      </c>
      <c r="G103">
        <f t="shared" si="10"/>
        <v>3.7316663272156216E-3</v>
      </c>
    </row>
    <row r="104" spans="1:7">
      <c r="A104">
        <v>1.6</v>
      </c>
      <c r="B104">
        <v>2.5607299804700001</v>
      </c>
      <c r="D104">
        <f t="shared" si="5"/>
        <v>97.000000000200004</v>
      </c>
      <c r="E104">
        <f t="shared" si="6"/>
        <v>2.3626708984399998</v>
      </c>
      <c r="F104">
        <f t="shared" si="9"/>
        <v>2.3006638467652154</v>
      </c>
      <c r="G104">
        <f t="shared" si="10"/>
        <v>3.8448744573993795E-3</v>
      </c>
    </row>
    <row r="105" spans="1:7">
      <c r="A105">
        <v>1.61666666667</v>
      </c>
      <c r="B105">
        <v>2.5503540039099999</v>
      </c>
      <c r="D105">
        <f t="shared" si="5"/>
        <v>97.999999999799996</v>
      </c>
      <c r="E105">
        <f t="shared" si="6"/>
        <v>2.3538208007799999</v>
      </c>
      <c r="F105">
        <f t="shared" si="9"/>
        <v>2.2934805201185622</v>
      </c>
      <c r="G105">
        <f t="shared" si="10"/>
        <v>3.6409494703010734E-3</v>
      </c>
    </row>
    <row r="106" spans="1:7">
      <c r="A106">
        <v>1.63333333333</v>
      </c>
      <c r="B106">
        <v>2.5399780273400001</v>
      </c>
      <c r="D106">
        <f t="shared" si="5"/>
        <v>99</v>
      </c>
      <c r="E106">
        <f t="shared" si="6"/>
        <v>2.3477172851599999</v>
      </c>
      <c r="F106">
        <f t="shared" si="9"/>
        <v>2.2864393725778007</v>
      </c>
      <c r="G106">
        <f t="shared" si="10"/>
        <v>3.7549825704316429E-3</v>
      </c>
    </row>
    <row r="107" spans="1:7">
      <c r="A107">
        <v>1.65</v>
      </c>
      <c r="B107">
        <v>2.53051757813</v>
      </c>
      <c r="D107">
        <f t="shared" si="5"/>
        <v>100.00000000019999</v>
      </c>
      <c r="E107">
        <f t="shared" si="6"/>
        <v>2.3388671875</v>
      </c>
      <c r="F107">
        <f t="shared" si="9"/>
        <v>2.2795375900055395</v>
      </c>
      <c r="G107">
        <f t="shared" si="10"/>
        <v>3.5200011388546982E-3</v>
      </c>
    </row>
    <row r="108" spans="1:7">
      <c r="A108">
        <v>1.6666666666700001</v>
      </c>
      <c r="B108">
        <v>2.5201416015600002</v>
      </c>
      <c r="D108">
        <f t="shared" si="5"/>
        <v>100.99999999979998</v>
      </c>
      <c r="E108">
        <f t="shared" si="6"/>
        <v>2.3321533203100002</v>
      </c>
      <c r="F108">
        <f t="shared" si="9"/>
        <v>2.2727724139641752</v>
      </c>
      <c r="G108">
        <f t="shared" si="10"/>
        <v>3.5260920384516453E-3</v>
      </c>
    </row>
    <row r="109" spans="1:7">
      <c r="A109">
        <v>1.68333333333</v>
      </c>
      <c r="B109">
        <v>2.5103759765600002</v>
      </c>
      <c r="D109">
        <f t="shared" si="5"/>
        <v>101.99999999999999</v>
      </c>
      <c r="E109">
        <f t="shared" si="6"/>
        <v>2.3239135742200001</v>
      </c>
      <c r="F109">
        <f t="shared" si="9"/>
        <v>2.2661411406016221</v>
      </c>
      <c r="G109">
        <f t="shared" si="10"/>
        <v>3.3376540861898957E-3</v>
      </c>
    </row>
    <row r="110" spans="1:7">
      <c r="A110">
        <v>1.7</v>
      </c>
      <c r="B110">
        <v>2.4993896484399998</v>
      </c>
      <c r="D110">
        <f t="shared" si="5"/>
        <v>103.0000000002</v>
      </c>
      <c r="E110">
        <f t="shared" si="6"/>
        <v>2.3171997070299999</v>
      </c>
      <c r="F110">
        <f t="shared" si="9"/>
        <v>2.259641119595015</v>
      </c>
      <c r="G110">
        <f t="shared" si="10"/>
        <v>3.3129909875107989E-3</v>
      </c>
    </row>
    <row r="111" spans="1:7">
      <c r="A111">
        <v>1.7166666666699999</v>
      </c>
      <c r="B111">
        <v>2.490234375</v>
      </c>
      <c r="D111">
        <f t="shared" si="5"/>
        <v>103.9999999998</v>
      </c>
      <c r="E111">
        <f t="shared" si="6"/>
        <v>2.3095703125</v>
      </c>
      <c r="F111">
        <f t="shared" si="9"/>
        <v>2.2532697530789214</v>
      </c>
      <c r="G111">
        <f t="shared" si="10"/>
        <v>3.1697529911264011E-3</v>
      </c>
    </row>
    <row r="112" spans="1:7">
      <c r="A112">
        <v>1.7333333333300001</v>
      </c>
      <c r="B112">
        <v>2.48168945313</v>
      </c>
      <c r="D112">
        <f t="shared" si="5"/>
        <v>105</v>
      </c>
      <c r="E112">
        <f t="shared" si="6"/>
        <v>2.3025512695299999</v>
      </c>
      <c r="F112">
        <f t="shared" si="9"/>
        <v>2.2470244945959337</v>
      </c>
      <c r="G112">
        <f t="shared" si="10"/>
        <v>3.0832227345784441E-3</v>
      </c>
    </row>
    <row r="113" spans="1:7">
      <c r="A113">
        <v>1.75</v>
      </c>
      <c r="B113">
        <v>2.4728393554700001</v>
      </c>
      <c r="D113">
        <f t="shared" si="5"/>
        <v>106.0000000002</v>
      </c>
      <c r="E113">
        <f t="shared" si="6"/>
        <v>2.2964477539099999</v>
      </c>
      <c r="F113">
        <f t="shared" si="9"/>
        <v>2.2409028481018614</v>
      </c>
      <c r="G113">
        <f t="shared" si="10"/>
        <v>3.085236561234982E-3</v>
      </c>
    </row>
    <row r="114" spans="1:7">
      <c r="A114">
        <v>1.7666666666699999</v>
      </c>
      <c r="B114">
        <v>2.4636840820299999</v>
      </c>
      <c r="D114">
        <f t="shared" si="5"/>
        <v>106.9999999998</v>
      </c>
      <c r="E114">
        <f t="shared" si="6"/>
        <v>2.2894287109399998</v>
      </c>
      <c r="F114">
        <f t="shared" si="9"/>
        <v>2.2349023669563315</v>
      </c>
      <c r="G114">
        <f t="shared" si="10"/>
        <v>2.9731221882253194E-3</v>
      </c>
    </row>
    <row r="115" spans="1:7">
      <c r="A115">
        <v>1.7833333333300001</v>
      </c>
      <c r="B115">
        <v>2.4542236328100002</v>
      </c>
      <c r="D115">
        <f t="shared" si="5"/>
        <v>107.99999999999999</v>
      </c>
      <c r="E115">
        <f t="shared" si="6"/>
        <v>2.2817993164099999</v>
      </c>
      <c r="F115">
        <f t="shared" si="9"/>
        <v>2.2290206529344694</v>
      </c>
      <c r="G115">
        <f t="shared" si="10"/>
        <v>2.7855873182632981E-3</v>
      </c>
    </row>
    <row r="116" spans="1:7">
      <c r="A116">
        <v>1.8</v>
      </c>
      <c r="B116">
        <v>2.4462890625</v>
      </c>
      <c r="D116">
        <f t="shared" si="5"/>
        <v>109.00000000019999</v>
      </c>
      <c r="E116">
        <f t="shared" si="6"/>
        <v>2.2760009765600002</v>
      </c>
      <c r="F116">
        <f t="shared" si="9"/>
        <v>2.223255355290001</v>
      </c>
      <c r="G116">
        <f t="shared" si="10"/>
        <v>2.7821005631581989E-3</v>
      </c>
    </row>
    <row r="117" spans="1:7">
      <c r="A117">
        <v>1.81666666667</v>
      </c>
      <c r="B117">
        <v>2.4359130859399998</v>
      </c>
      <c r="D117">
        <f t="shared" si="5"/>
        <v>109.99999999979998</v>
      </c>
      <c r="E117">
        <f t="shared" si="6"/>
        <v>2.26928710938</v>
      </c>
      <c r="F117">
        <f t="shared" si="9"/>
        <v>2.2176041698046087</v>
      </c>
      <c r="G117">
        <f t="shared" si="10"/>
        <v>2.6711262431535457E-3</v>
      </c>
    </row>
    <row r="118" spans="1:7">
      <c r="A118">
        <v>1.8333333333299999</v>
      </c>
      <c r="B118">
        <v>2.4276733398400001</v>
      </c>
      <c r="D118">
        <f t="shared" si="5"/>
        <v>111</v>
      </c>
      <c r="E118">
        <f t="shared" si="6"/>
        <v>2.2622680664099999</v>
      </c>
      <c r="F118">
        <f t="shared" si="9"/>
        <v>2.2120648378571475</v>
      </c>
      <c r="G118">
        <f t="shared" si="10"/>
        <v>2.5203641571299364E-3</v>
      </c>
    </row>
    <row r="119" spans="1:7">
      <c r="A119">
        <v>1.85</v>
      </c>
      <c r="B119">
        <v>2.4197387695299999</v>
      </c>
      <c r="D119">
        <f t="shared" si="5"/>
        <v>112.0000000002</v>
      </c>
      <c r="E119">
        <f t="shared" si="6"/>
        <v>2.2552490234399998</v>
      </c>
      <c r="F119">
        <f t="shared" si="9"/>
        <v>2.2066351455412807</v>
      </c>
      <c r="G119">
        <f t="shared" si="10"/>
        <v>2.3633091243515664E-3</v>
      </c>
    </row>
    <row r="120" spans="1:7">
      <c r="A120">
        <v>1.86666666667</v>
      </c>
      <c r="B120">
        <v>2.4099731445299999</v>
      </c>
      <c r="D120">
        <f t="shared" si="5"/>
        <v>112.9999999998</v>
      </c>
      <c r="E120">
        <f t="shared" si="6"/>
        <v>2.2500610351599999</v>
      </c>
      <c r="F120">
        <f t="shared" si="9"/>
        <v>2.2013129227701791</v>
      </c>
      <c r="G120">
        <f t="shared" si="10"/>
        <v>2.3763784615706001E-3</v>
      </c>
    </row>
    <row r="121" spans="1:7">
      <c r="A121">
        <v>1.88333333333</v>
      </c>
      <c r="B121">
        <v>2.40112304688</v>
      </c>
      <c r="D121">
        <f t="shared" si="5"/>
        <v>114</v>
      </c>
      <c r="E121">
        <f t="shared" si="6"/>
        <v>2.2439575195299999</v>
      </c>
      <c r="F121">
        <f t="shared" si="9"/>
        <v>2.1960960423999136</v>
      </c>
      <c r="G121">
        <f t="shared" si="10"/>
        <v>2.2907209930737703E-3</v>
      </c>
    </row>
    <row r="122" spans="1:7">
      <c r="A122">
        <v>1.9</v>
      </c>
      <c r="B122">
        <v>2.39501953125</v>
      </c>
      <c r="D122">
        <f t="shared" si="5"/>
        <v>115.00000000019999</v>
      </c>
      <c r="E122">
        <f t="shared" si="6"/>
        <v>2.2381591796899998</v>
      </c>
      <c r="F122">
        <f t="shared" si="9"/>
        <v>2.1909824193984604</v>
      </c>
      <c r="G122">
        <f t="shared" si="10"/>
        <v>2.2256467116053675E-3</v>
      </c>
    </row>
    <row r="123" spans="1:7">
      <c r="A123">
        <v>1.9166666666700001</v>
      </c>
      <c r="B123">
        <v>2.3846435546899998</v>
      </c>
      <c r="D123">
        <f t="shared" si="5"/>
        <v>115.99999999979998</v>
      </c>
      <c r="E123">
        <f t="shared" si="6"/>
        <v>2.2317504882799999</v>
      </c>
      <c r="F123">
        <f t="shared" si="9"/>
        <v>2.1859700100025106</v>
      </c>
      <c r="G123">
        <f t="shared" si="10"/>
        <v>2.0958521913156717E-3</v>
      </c>
    </row>
    <row r="124" spans="1:7">
      <c r="A124">
        <v>1.93333333333</v>
      </c>
      <c r="B124">
        <v>2.3764038085900001</v>
      </c>
      <c r="D124">
        <f t="shared" si="5"/>
        <v>116.99999999999999</v>
      </c>
      <c r="E124">
        <f t="shared" si="6"/>
        <v>2.2244262695299999</v>
      </c>
      <c r="F124">
        <f t="shared" si="9"/>
        <v>2.1810568108918975</v>
      </c>
      <c r="G124">
        <f t="shared" si="10"/>
        <v>1.8809099425620727E-3</v>
      </c>
    </row>
    <row r="125" spans="1:7">
      <c r="A125">
        <v>1.95</v>
      </c>
      <c r="B125">
        <v>2.3690795898400001</v>
      </c>
      <c r="D125">
        <f t="shared" si="5"/>
        <v>118.0000000002</v>
      </c>
      <c r="E125">
        <f t="shared" si="6"/>
        <v>2.2198486328100002</v>
      </c>
      <c r="F125">
        <f t="shared" si="9"/>
        <v>2.176240858406969</v>
      </c>
      <c r="G125">
        <f t="shared" si="10"/>
        <v>1.9016379883856638E-3</v>
      </c>
    </row>
    <row r="126" spans="1:7">
      <c r="A126">
        <v>1.9666666666699999</v>
      </c>
      <c r="B126">
        <v>2.3626708984399998</v>
      </c>
      <c r="D126">
        <f t="shared" si="5"/>
        <v>118.9999999998</v>
      </c>
      <c r="E126">
        <f t="shared" si="6"/>
        <v>2.2137451171899998</v>
      </c>
      <c r="F126">
        <f t="shared" si="9"/>
        <v>2.1715202277544861</v>
      </c>
      <c r="G126">
        <f t="shared" si="10"/>
        <v>1.7829412878413585E-3</v>
      </c>
    </row>
    <row r="127" spans="1:7">
      <c r="A127">
        <v>1.9833333333300001</v>
      </c>
      <c r="B127">
        <v>2.3538208007799999</v>
      </c>
      <c r="D127">
        <f t="shared" si="5"/>
        <v>120</v>
      </c>
      <c r="E127">
        <f t="shared" si="6"/>
        <v>2.2088623046899998</v>
      </c>
      <c r="F127">
        <f t="shared" si="9"/>
        <v>2.1668930322301034</v>
      </c>
      <c r="G127">
        <f t="shared" si="10"/>
        <v>1.7614198308130138E-3</v>
      </c>
    </row>
    <row r="128" spans="1:7">
      <c r="A128">
        <v>2</v>
      </c>
      <c r="B128">
        <v>2.3477172851599999</v>
      </c>
      <c r="D128">
        <f t="shared" si="5"/>
        <v>121.0000000002</v>
      </c>
      <c r="E128">
        <f t="shared" si="6"/>
        <v>2.20336914063</v>
      </c>
      <c r="F128">
        <f t="shared" si="9"/>
        <v>2.1623574224813016</v>
      </c>
      <c r="G128">
        <f t="shared" si="10"/>
        <v>1.6819610255082791E-3</v>
      </c>
    </row>
    <row r="129" spans="1:7">
      <c r="A129">
        <v>2.0166666666699999</v>
      </c>
      <c r="B129">
        <v>2.3388671875</v>
      </c>
      <c r="D129">
        <f t="shared" si="5"/>
        <v>121.9999999998</v>
      </c>
      <c r="E129">
        <f t="shared" si="6"/>
        <v>2.1975708007799999</v>
      </c>
      <c r="F129">
        <f t="shared" si="9"/>
        <v>2.1579115857595115</v>
      </c>
      <c r="G129">
        <f t="shared" si="10"/>
        <v>1.5728533360413338E-3</v>
      </c>
    </row>
    <row r="130" spans="1:7">
      <c r="A130">
        <v>2.0333333333299999</v>
      </c>
      <c r="B130">
        <v>2.3321533203100002</v>
      </c>
      <c r="D130">
        <f t="shared" si="5"/>
        <v>122.99999999999999</v>
      </c>
      <c r="E130">
        <f t="shared" si="6"/>
        <v>2.1929931640600002</v>
      </c>
      <c r="F130">
        <f t="shared" si="9"/>
        <v>2.1535537451878533</v>
      </c>
      <c r="G130">
        <f t="shared" si="10"/>
        <v>1.5554677609726625E-3</v>
      </c>
    </row>
    <row r="131" spans="1:7">
      <c r="A131">
        <v>2.0499999999999998</v>
      </c>
      <c r="B131">
        <v>2.3239135742200001</v>
      </c>
      <c r="D131">
        <f t="shared" si="5"/>
        <v>124.00000000019999</v>
      </c>
      <c r="E131">
        <f t="shared" si="6"/>
        <v>2.1865844726599999</v>
      </c>
      <c r="F131">
        <f t="shared" si="9"/>
        <v>2.149282159066976</v>
      </c>
      <c r="G131">
        <f t="shared" si="10"/>
        <v>1.3914625993922986E-3</v>
      </c>
    </row>
    <row r="132" spans="1:7">
      <c r="A132">
        <v>2.0666666666700002</v>
      </c>
      <c r="B132">
        <v>2.3171997070299999</v>
      </c>
      <c r="D132">
        <f t="shared" si="5"/>
        <v>124.99999999979998</v>
      </c>
      <c r="E132">
        <f t="shared" si="6"/>
        <v>2.1820068359399998</v>
      </c>
      <c r="F132">
        <f t="shared" si="9"/>
        <v>2.1450951201707169</v>
      </c>
      <c r="G132">
        <f t="shared" si="10"/>
        <v>1.3624747610323257E-3</v>
      </c>
    </row>
    <row r="133" spans="1:7">
      <c r="A133">
        <v>2.0833333333300001</v>
      </c>
      <c r="B133">
        <v>2.3095703125</v>
      </c>
      <c r="D133">
        <f t="shared" si="5"/>
        <v>126</v>
      </c>
      <c r="E133">
        <f t="shared" si="6"/>
        <v>2.1762084960900001</v>
      </c>
      <c r="F133">
        <f t="shared" si="9"/>
        <v>2.140990955056465</v>
      </c>
      <c r="G133">
        <f t="shared" si="10"/>
        <v>1.2402751964487313E-3</v>
      </c>
    </row>
    <row r="134" spans="1:7">
      <c r="A134">
        <v>2.1</v>
      </c>
      <c r="B134">
        <v>2.3025512695299999</v>
      </c>
      <c r="D134">
        <f t="shared" si="5"/>
        <v>127.0000000002</v>
      </c>
      <c r="E134">
        <f t="shared" si="6"/>
        <v>2.1710205078100002</v>
      </c>
      <c r="F134">
        <f t="shared" si="9"/>
        <v>2.136968023411411</v>
      </c>
      <c r="G134">
        <f t="shared" si="10"/>
        <v>1.1595716937161616E-3</v>
      </c>
    </row>
    <row r="135" spans="1:7">
      <c r="A135">
        <v>2.11666666667</v>
      </c>
      <c r="B135">
        <v>2.2964477539099999</v>
      </c>
      <c r="D135">
        <f t="shared" si="5"/>
        <v>127.9999999998</v>
      </c>
      <c r="E135">
        <f t="shared" si="6"/>
        <v>2.1664428710900001</v>
      </c>
      <c r="F135">
        <f t="shared" si="9"/>
        <v>2.1330247173892034</v>
      </c>
      <c r="G135">
        <f t="shared" si="10"/>
        <v>1.1167729967700725E-3</v>
      </c>
    </row>
    <row r="136" spans="1:7">
      <c r="A136">
        <v>2.13333333333</v>
      </c>
      <c r="B136">
        <v>2.2894287109399998</v>
      </c>
      <c r="D136">
        <f t="shared" ref="D136:D199" si="11">(A158-$A$29)*60</f>
        <v>129</v>
      </c>
      <c r="E136">
        <f t="shared" ref="E136:E199" si="12">B158</f>
        <v>2.1600341796899998</v>
      </c>
      <c r="F136">
        <f t="shared" si="9"/>
        <v>2.12915946096046</v>
      </c>
      <c r="G136">
        <f t="shared" si="10"/>
        <v>9.5324825662819143E-4</v>
      </c>
    </row>
    <row r="137" spans="1:7">
      <c r="A137">
        <v>2.15</v>
      </c>
      <c r="B137">
        <v>2.2817993164099999</v>
      </c>
      <c r="D137">
        <f t="shared" si="11"/>
        <v>130.0000000002</v>
      </c>
      <c r="E137">
        <f t="shared" si="12"/>
        <v>2.15698242188</v>
      </c>
      <c r="F137">
        <f t="shared" si="9"/>
        <v>2.1253707092970719</v>
      </c>
      <c r="G137">
        <f t="shared" si="10"/>
        <v>9.9930037242565179E-4</v>
      </c>
    </row>
    <row r="138" spans="1:7">
      <c r="A138">
        <v>2.1666666666699999</v>
      </c>
      <c r="B138">
        <v>2.2760009765600002</v>
      </c>
      <c r="D138">
        <f t="shared" si="11"/>
        <v>130.9999999998</v>
      </c>
      <c r="E138">
        <f t="shared" si="12"/>
        <v>2.1514892578100002</v>
      </c>
      <c r="F138">
        <f t="shared" si="9"/>
        <v>2.121656948147475</v>
      </c>
      <c r="G138">
        <f t="shared" si="10"/>
        <v>8.8996669980079789E-4</v>
      </c>
    </row>
    <row r="139" spans="1:7">
      <c r="A139">
        <v>2.1833333333299998</v>
      </c>
      <c r="B139">
        <v>2.26928710938</v>
      </c>
      <c r="D139">
        <f t="shared" si="11"/>
        <v>131.99999999999997</v>
      </c>
      <c r="E139">
        <f t="shared" si="12"/>
        <v>2.1456909179700001</v>
      </c>
      <c r="F139">
        <f t="shared" si="9"/>
        <v>2.1180166932249671</v>
      </c>
      <c r="G139">
        <f t="shared" si="10"/>
        <v>7.6586271523859705E-4</v>
      </c>
    </row>
    <row r="140" spans="1:7">
      <c r="A140">
        <v>2.2000000000000002</v>
      </c>
      <c r="B140">
        <v>2.2622680664099999</v>
      </c>
      <c r="D140">
        <f t="shared" si="11"/>
        <v>133.0000000002</v>
      </c>
      <c r="E140">
        <f t="shared" si="12"/>
        <v>2.14111328125</v>
      </c>
      <c r="F140">
        <f t="shared" si="9"/>
        <v>2.1144484896278533</v>
      </c>
      <c r="G140">
        <f t="shared" si="10"/>
        <v>7.110111122525072E-4</v>
      </c>
    </row>
    <row r="141" spans="1:7">
      <c r="A141">
        <v>2.2166666666700001</v>
      </c>
      <c r="B141">
        <v>2.2552490234399998</v>
      </c>
      <c r="D141">
        <f t="shared" si="11"/>
        <v>133.9999999998</v>
      </c>
      <c r="E141">
        <f t="shared" si="12"/>
        <v>2.13623046875</v>
      </c>
      <c r="F141">
        <f t="shared" si="9"/>
        <v>2.1109509112510842</v>
      </c>
      <c r="G141">
        <f t="shared" si="10"/>
        <v>6.3905602734098748E-4</v>
      </c>
    </row>
    <row r="142" spans="1:7">
      <c r="A142">
        <v>2.2333333333300001</v>
      </c>
      <c r="B142">
        <v>2.2500610351599999</v>
      </c>
      <c r="D142">
        <f t="shared" si="11"/>
        <v>135</v>
      </c>
      <c r="E142">
        <f t="shared" si="12"/>
        <v>2.1310424804700001</v>
      </c>
      <c r="F142">
        <f t="shared" si="9"/>
        <v>2.1075225602101799</v>
      </c>
      <c r="G142">
        <f t="shared" si="10"/>
        <v>5.5318664902830039E-4</v>
      </c>
    </row>
    <row r="143" spans="1:7">
      <c r="A143">
        <v>2.25</v>
      </c>
      <c r="B143">
        <v>2.2439575195299999</v>
      </c>
      <c r="D143">
        <f t="shared" si="11"/>
        <v>136.0000000002</v>
      </c>
      <c r="E143">
        <f t="shared" si="12"/>
        <v>2.1258544921899998</v>
      </c>
      <c r="F143">
        <f t="shared" si="9"/>
        <v>2.104162066295129</v>
      </c>
      <c r="G143">
        <f t="shared" si="10"/>
        <v>4.7056134120445898E-4</v>
      </c>
    </row>
    <row r="144" spans="1:7">
      <c r="A144">
        <v>2.2666666666699999</v>
      </c>
      <c r="B144">
        <v>2.2381591796899998</v>
      </c>
      <c r="D144">
        <f t="shared" si="11"/>
        <v>136.9999999998</v>
      </c>
      <c r="E144">
        <f t="shared" si="12"/>
        <v>2.1218872070299999</v>
      </c>
      <c r="F144">
        <f t="shared" si="9"/>
        <v>2.1008680864162748</v>
      </c>
      <c r="G144">
        <f t="shared" si="10"/>
        <v>4.4180343137432461E-4</v>
      </c>
    </row>
    <row r="145" spans="1:7">
      <c r="A145">
        <v>2.2833333333299999</v>
      </c>
      <c r="B145">
        <v>2.2317504882799999</v>
      </c>
      <c r="D145">
        <f t="shared" si="11"/>
        <v>138</v>
      </c>
      <c r="E145">
        <f t="shared" si="12"/>
        <v>2.1185302734399998</v>
      </c>
      <c r="F145">
        <f t="shared" si="9"/>
        <v>2.0976393040617767</v>
      </c>
      <c r="G145">
        <f t="shared" si="10"/>
        <v>4.3643260156185529E-4</v>
      </c>
    </row>
    <row r="146" spans="1:7">
      <c r="A146">
        <v>2.2999999999999998</v>
      </c>
      <c r="B146">
        <v>2.2244262695299999</v>
      </c>
      <c r="D146">
        <f t="shared" si="11"/>
        <v>139.00000000019998</v>
      </c>
      <c r="E146">
        <f t="shared" si="12"/>
        <v>2.1151733398400001</v>
      </c>
      <c r="F146">
        <f t="shared" si="9"/>
        <v>2.0944744287832946</v>
      </c>
      <c r="G146">
        <f t="shared" si="10"/>
        <v>4.2844491893340587E-4</v>
      </c>
    </row>
    <row r="147" spans="1:7">
      <c r="A147">
        <v>2.3166666666700002</v>
      </c>
      <c r="B147">
        <v>2.2198486328100002</v>
      </c>
      <c r="D147">
        <f t="shared" si="11"/>
        <v>139.99999999979997</v>
      </c>
      <c r="E147">
        <f t="shared" si="12"/>
        <v>2.109375</v>
      </c>
      <c r="F147">
        <f t="shared" si="9"/>
        <v>2.0913721956741345</v>
      </c>
      <c r="G147">
        <f t="shared" si="10"/>
        <v>3.2410096359540303E-4</v>
      </c>
    </row>
    <row r="148" spans="1:7">
      <c r="A148">
        <v>2.3333333333300001</v>
      </c>
      <c r="B148">
        <v>2.2137451171899998</v>
      </c>
      <c r="D148">
        <f t="shared" si="11"/>
        <v>141</v>
      </c>
      <c r="E148">
        <f t="shared" si="12"/>
        <v>2.1047973632799999</v>
      </c>
      <c r="F148">
        <f t="shared" si="9"/>
        <v>2.0883313648582886</v>
      </c>
      <c r="G148">
        <f t="shared" si="10"/>
        <v>2.7112910402379766E-4</v>
      </c>
    </row>
    <row r="149" spans="1:7">
      <c r="A149">
        <v>2.35</v>
      </c>
      <c r="B149">
        <v>2.2088623046899998</v>
      </c>
      <c r="D149">
        <f t="shared" si="11"/>
        <v>142.0000000002</v>
      </c>
      <c r="E149">
        <f t="shared" si="12"/>
        <v>2.1005249023400001</v>
      </c>
      <c r="F149">
        <f t="shared" si="9"/>
        <v>2.0853507210060607</v>
      </c>
      <c r="G149">
        <f t="shared" si="10"/>
        <v>2.3025577915527614E-4</v>
      </c>
    </row>
    <row r="150" spans="1:7">
      <c r="A150">
        <v>2.36666666667</v>
      </c>
      <c r="B150">
        <v>2.20336914063</v>
      </c>
      <c r="D150">
        <f t="shared" si="11"/>
        <v>142.9999999998</v>
      </c>
      <c r="E150">
        <f t="shared" si="12"/>
        <v>2.0953369140600002</v>
      </c>
      <c r="F150">
        <f t="shared" si="9"/>
        <v>2.0824290728425883</v>
      </c>
      <c r="G150">
        <f t="shared" si="10"/>
        <v>1.6661236489391888E-4</v>
      </c>
    </row>
    <row r="151" spans="1:7">
      <c r="A151">
        <v>2.38333333333</v>
      </c>
      <c r="B151">
        <v>2.1975708007799999</v>
      </c>
      <c r="D151">
        <f t="shared" si="11"/>
        <v>144</v>
      </c>
      <c r="E151">
        <f t="shared" si="12"/>
        <v>2.0932006835900001</v>
      </c>
      <c r="F151">
        <f t="shared" si="9"/>
        <v>2.0795652526666273</v>
      </c>
      <c r="G151">
        <f t="shared" si="10"/>
        <v>1.8592497646607194E-4</v>
      </c>
    </row>
    <row r="152" spans="1:7">
      <c r="A152">
        <v>2.4</v>
      </c>
      <c r="B152">
        <v>2.1929931640600002</v>
      </c>
      <c r="D152">
        <f t="shared" si="11"/>
        <v>145.0000000002</v>
      </c>
      <c r="E152">
        <f t="shared" si="12"/>
        <v>2.0892333984399998</v>
      </c>
      <c r="F152">
        <f t="shared" si="9"/>
        <v>2.0767581158943731</v>
      </c>
      <c r="G152">
        <f t="shared" si="10"/>
        <v>1.5563267459321788E-4</v>
      </c>
    </row>
    <row r="153" spans="1:7">
      <c r="A153">
        <v>2.4166666666699999</v>
      </c>
      <c r="B153">
        <v>2.1865844726599999</v>
      </c>
      <c r="D153">
        <f t="shared" si="11"/>
        <v>145.9999999998</v>
      </c>
      <c r="E153">
        <f t="shared" si="12"/>
        <v>2.0840454101599999</v>
      </c>
      <c r="F153">
        <f t="shared" si="9"/>
        <v>2.0740065405965931</v>
      </c>
      <c r="G153">
        <f t="shared" si="10"/>
        <v>1.0077890211109598E-4</v>
      </c>
    </row>
    <row r="154" spans="1:7">
      <c r="A154">
        <v>2.4333333333299998</v>
      </c>
      <c r="B154">
        <v>2.1820068359399998</v>
      </c>
      <c r="D154">
        <f t="shared" si="11"/>
        <v>146.99999999999997</v>
      </c>
      <c r="E154">
        <f t="shared" si="12"/>
        <v>2.0797729492200001</v>
      </c>
      <c r="F154">
        <f t="shared" si="9"/>
        <v>2.0713094270454206</v>
      </c>
      <c r="G154">
        <f t="shared" si="10"/>
        <v>7.1631207599598284E-5</v>
      </c>
    </row>
    <row r="155" spans="1:7">
      <c r="A155">
        <v>2.4500000000000002</v>
      </c>
      <c r="B155">
        <v>2.1762084960900001</v>
      </c>
      <c r="D155">
        <f t="shared" si="11"/>
        <v>148.0000000002</v>
      </c>
      <c r="E155">
        <f t="shared" si="12"/>
        <v>2.07641601563</v>
      </c>
      <c r="F155">
        <f t="shared" si="9"/>
        <v>2.0686656972847346</v>
      </c>
      <c r="G155">
        <f t="shared" si="10"/>
        <v>6.0067434452957496E-5</v>
      </c>
    </row>
    <row r="156" spans="1:7">
      <c r="A156">
        <v>2.4666666666700001</v>
      </c>
      <c r="B156">
        <v>2.1710205078100002</v>
      </c>
      <c r="D156">
        <f t="shared" si="11"/>
        <v>148.9999999998</v>
      </c>
      <c r="E156">
        <f t="shared" si="12"/>
        <v>2.0730590820299999</v>
      </c>
      <c r="F156">
        <f t="shared" si="9"/>
        <v>2.0660742946942334</v>
      </c>
      <c r="G156">
        <f t="shared" si="10"/>
        <v>4.8787254125883557E-5</v>
      </c>
    </row>
    <row r="157" spans="1:7">
      <c r="A157">
        <v>2.4833333333300001</v>
      </c>
      <c r="B157">
        <v>2.1664428710900001</v>
      </c>
      <c r="D157">
        <f t="shared" si="11"/>
        <v>150</v>
      </c>
      <c r="E157">
        <f t="shared" si="12"/>
        <v>2.0687866210900001</v>
      </c>
      <c r="F157">
        <f t="shared" si="9"/>
        <v>2.0635341835626129</v>
      </c>
      <c r="G157">
        <f t="shared" si="10"/>
        <v>2.7588099979105823E-5</v>
      </c>
    </row>
    <row r="158" spans="1:7">
      <c r="A158">
        <v>2.5</v>
      </c>
      <c r="B158">
        <v>2.1600341796899998</v>
      </c>
      <c r="D158">
        <f t="shared" si="11"/>
        <v>151.0000000002</v>
      </c>
      <c r="E158">
        <f t="shared" si="12"/>
        <v>2.0654296875</v>
      </c>
      <c r="F158">
        <f t="shared" si="9"/>
        <v>2.0610443486829522</v>
      </c>
      <c r="G158">
        <f t="shared" si="10"/>
        <v>1.9231196540306503E-5</v>
      </c>
    </row>
    <row r="159" spans="1:7">
      <c r="A159">
        <v>2.5166666666699999</v>
      </c>
      <c r="B159">
        <v>2.15698242188</v>
      </c>
      <c r="D159">
        <f t="shared" si="11"/>
        <v>151.9999999998</v>
      </c>
      <c r="E159">
        <f t="shared" si="12"/>
        <v>2.0614624023400001</v>
      </c>
      <c r="F159">
        <f t="shared" si="9"/>
        <v>2.0586037949421647</v>
      </c>
      <c r="G159">
        <f t="shared" si="10"/>
        <v>8.1716362549592126E-6</v>
      </c>
    </row>
    <row r="160" spans="1:7">
      <c r="A160">
        <v>2.5333333333299999</v>
      </c>
      <c r="B160">
        <v>2.1514892578100002</v>
      </c>
      <c r="D160">
        <f t="shared" si="11"/>
        <v>153</v>
      </c>
      <c r="E160">
        <f t="shared" si="12"/>
        <v>2.05810546875</v>
      </c>
      <c r="F160">
        <f t="shared" si="9"/>
        <v>2.0562115469190223</v>
      </c>
      <c r="G160">
        <f t="shared" si="10"/>
        <v>3.5869399018539093E-6</v>
      </c>
    </row>
    <row r="161" spans="1:7">
      <c r="A161">
        <v>2.5499999999999998</v>
      </c>
      <c r="B161">
        <v>2.1456909179700001</v>
      </c>
      <c r="D161">
        <f t="shared" si="11"/>
        <v>154.00000000019998</v>
      </c>
      <c r="E161">
        <f t="shared" si="12"/>
        <v>2.0538330078100002</v>
      </c>
      <c r="F161">
        <f t="shared" ref="F161:F224" si="13">$J$9*EXP(-$J$10*D161)+$J$11</f>
        <v>2.0538666485030936</v>
      </c>
      <c r="G161">
        <f t="shared" ref="G161:G224" si="14">(E161-F161)^2</f>
        <v>1.1316962318055038E-9</v>
      </c>
    </row>
    <row r="162" spans="1:7">
      <c r="A162">
        <v>2.5666666666700002</v>
      </c>
      <c r="B162">
        <v>2.14111328125</v>
      </c>
      <c r="D162">
        <f t="shared" si="11"/>
        <v>154.99999999979997</v>
      </c>
      <c r="E162">
        <f t="shared" si="12"/>
        <v>2.0516967773400001</v>
      </c>
      <c r="F162">
        <f t="shared" si="13"/>
        <v>2.0515681625080946</v>
      </c>
      <c r="G162">
        <f t="shared" si="14"/>
        <v>1.6541774986084087E-8</v>
      </c>
    </row>
    <row r="163" spans="1:7">
      <c r="A163">
        <v>2.5833333333300001</v>
      </c>
      <c r="B163">
        <v>2.13623046875</v>
      </c>
      <c r="D163">
        <f t="shared" si="11"/>
        <v>156</v>
      </c>
      <c r="E163">
        <f t="shared" si="12"/>
        <v>2.0480346679700001</v>
      </c>
      <c r="F163">
        <f t="shared" si="13"/>
        <v>2.0493151702933101</v>
      </c>
      <c r="G163">
        <f t="shared" si="14"/>
        <v>1.6396862000023245E-6</v>
      </c>
    </row>
    <row r="164" spans="1:7">
      <c r="A164">
        <v>2.6</v>
      </c>
      <c r="B164">
        <v>2.1310424804700001</v>
      </c>
      <c r="D164">
        <f t="shared" si="11"/>
        <v>157.0000000002</v>
      </c>
      <c r="E164">
        <f t="shared" si="12"/>
        <v>2.04345703125</v>
      </c>
      <c r="F164">
        <f t="shared" si="13"/>
        <v>2.0471067714047169</v>
      </c>
      <c r="G164">
        <f t="shared" si="14"/>
        <v>1.3320603196952671E-5</v>
      </c>
    </row>
    <row r="165" spans="1:7">
      <c r="A165">
        <v>2.61666666667</v>
      </c>
      <c r="B165">
        <v>2.1258544921899998</v>
      </c>
      <c r="D165">
        <f t="shared" si="11"/>
        <v>157.9999999998</v>
      </c>
      <c r="E165">
        <f t="shared" si="12"/>
        <v>2.0419311523400001</v>
      </c>
      <c r="F165">
        <f t="shared" si="13"/>
        <v>2.0449420832108389</v>
      </c>
      <c r="G165">
        <f t="shared" si="14"/>
        <v>9.0657047089701712E-6</v>
      </c>
    </row>
    <row r="166" spans="1:7">
      <c r="A166">
        <v>2.63333333333</v>
      </c>
      <c r="B166">
        <v>2.1218872070299999</v>
      </c>
      <c r="D166">
        <f t="shared" si="11"/>
        <v>159</v>
      </c>
      <c r="E166">
        <f t="shared" si="12"/>
        <v>2.03735351563</v>
      </c>
      <c r="F166">
        <f t="shared" si="13"/>
        <v>2.042820240546209</v>
      </c>
      <c r="G166">
        <f t="shared" si="14"/>
        <v>2.9885081309500642E-5</v>
      </c>
    </row>
    <row r="167" spans="1:7">
      <c r="A167">
        <v>2.65</v>
      </c>
      <c r="B167">
        <v>2.1185302734399998</v>
      </c>
      <c r="D167">
        <f t="shared" si="11"/>
        <v>160.0000000002</v>
      </c>
      <c r="E167">
        <f t="shared" si="12"/>
        <v>2.0343017578100002</v>
      </c>
      <c r="F167">
        <f t="shared" si="13"/>
        <v>2.0407403953733811</v>
      </c>
      <c r="G167">
        <f t="shared" si="14"/>
        <v>4.1456053672579819E-5</v>
      </c>
    </row>
    <row r="168" spans="1:7">
      <c r="A168">
        <v>2.6666666666699999</v>
      </c>
      <c r="B168">
        <v>2.1151733398400001</v>
      </c>
      <c r="D168">
        <f t="shared" si="11"/>
        <v>160.9999999998</v>
      </c>
      <c r="E168">
        <f t="shared" si="12"/>
        <v>2.0321655273400001</v>
      </c>
      <c r="F168">
        <f t="shared" si="13"/>
        <v>2.0387017164399834</v>
      </c>
      <c r="G168">
        <f t="shared" si="14"/>
        <v>4.2721767950740827E-5</v>
      </c>
    </row>
    <row r="169" spans="1:7">
      <c r="A169">
        <v>2.6833333333299998</v>
      </c>
      <c r="B169">
        <v>2.109375</v>
      </c>
      <c r="D169">
        <f t="shared" si="11"/>
        <v>161.99999999999997</v>
      </c>
      <c r="E169">
        <f t="shared" si="12"/>
        <v>2.0285034179700001</v>
      </c>
      <c r="F169">
        <f t="shared" si="13"/>
        <v>2.036703388942934</v>
      </c>
      <c r="G169">
        <f t="shared" si="14"/>
        <v>6.7239523956958547E-5</v>
      </c>
    </row>
    <row r="170" spans="1:7">
      <c r="A170">
        <v>2.7</v>
      </c>
      <c r="B170">
        <v>2.1047973632799999</v>
      </c>
      <c r="D170">
        <f t="shared" si="11"/>
        <v>163.0000000002</v>
      </c>
      <c r="E170">
        <f t="shared" si="12"/>
        <v>2.0263671875</v>
      </c>
      <c r="F170">
        <f t="shared" si="13"/>
        <v>2.0347446142101271</v>
      </c>
      <c r="G170">
        <f t="shared" si="14"/>
        <v>7.0181278283550783E-5</v>
      </c>
    </row>
    <row r="171" spans="1:7">
      <c r="A171">
        <v>2.7166666666700001</v>
      </c>
      <c r="B171">
        <v>2.1005249023400001</v>
      </c>
      <c r="D171">
        <f t="shared" si="11"/>
        <v>163.9999999998</v>
      </c>
      <c r="E171">
        <f t="shared" si="12"/>
        <v>2.0220947265600002</v>
      </c>
      <c r="F171">
        <f t="shared" si="13"/>
        <v>2.0328246093774522</v>
      </c>
      <c r="G171">
        <f t="shared" si="14"/>
        <v>1.1513038527625208E-4</v>
      </c>
    </row>
    <row r="172" spans="1:7">
      <c r="A172">
        <v>2.7333333333300001</v>
      </c>
      <c r="B172">
        <v>2.0953369140600002</v>
      </c>
      <c r="D172">
        <f t="shared" si="11"/>
        <v>165</v>
      </c>
      <c r="E172">
        <f t="shared" si="12"/>
        <v>2.0199584960900001</v>
      </c>
      <c r="F172">
        <f t="shared" si="13"/>
        <v>2.0309426070725536</v>
      </c>
      <c r="G172">
        <f t="shared" si="14"/>
        <v>1.2065069407705185E-4</v>
      </c>
    </row>
    <row r="173" spans="1:7">
      <c r="A173">
        <v>2.75</v>
      </c>
      <c r="B173">
        <v>2.0932006835900001</v>
      </c>
      <c r="D173">
        <f t="shared" si="11"/>
        <v>166.0000000002</v>
      </c>
      <c r="E173">
        <f t="shared" si="12"/>
        <v>2.0159912109399998</v>
      </c>
      <c r="F173">
        <f t="shared" si="13"/>
        <v>2.0290978551150483</v>
      </c>
      <c r="G173">
        <f t="shared" si="14"/>
        <v>1.7178412153133217E-4</v>
      </c>
    </row>
    <row r="174" spans="1:7">
      <c r="A174">
        <v>2.7666666666699999</v>
      </c>
      <c r="B174">
        <v>2.0892333984399998</v>
      </c>
      <c r="D174">
        <f t="shared" si="11"/>
        <v>166.9999999998</v>
      </c>
      <c r="E174">
        <f t="shared" si="12"/>
        <v>2.0123291015600002</v>
      </c>
      <c r="F174">
        <f t="shared" si="13"/>
        <v>2.0272896162123435</v>
      </c>
      <c r="G174">
        <f t="shared" si="14"/>
        <v>2.238169986629777E-4</v>
      </c>
    </row>
    <row r="175" spans="1:7">
      <c r="A175">
        <v>2.7833333333299999</v>
      </c>
      <c r="B175">
        <v>2.0840454101599999</v>
      </c>
      <c r="D175">
        <f t="shared" si="11"/>
        <v>168</v>
      </c>
      <c r="E175">
        <f t="shared" si="12"/>
        <v>2.0114135742200001</v>
      </c>
      <c r="F175">
        <f t="shared" si="13"/>
        <v>2.0255171676618069</v>
      </c>
      <c r="G175">
        <f t="shared" si="14"/>
        <v>1.989113479717753E-4</v>
      </c>
    </row>
    <row r="176" spans="1:7">
      <c r="A176">
        <v>2.8</v>
      </c>
      <c r="B176">
        <v>2.0797729492200001</v>
      </c>
      <c r="D176">
        <f t="shared" si="11"/>
        <v>169.00000000019998</v>
      </c>
      <c r="E176">
        <f t="shared" si="12"/>
        <v>2.0065307617200001</v>
      </c>
      <c r="F176">
        <f t="shared" si="13"/>
        <v>2.0237798010684349</v>
      </c>
      <c r="G176">
        <f t="shared" si="14"/>
        <v>2.9752935844385212E-4</v>
      </c>
    </row>
    <row r="177" spans="1:7">
      <c r="A177">
        <v>2.8166666666700002</v>
      </c>
      <c r="B177">
        <v>2.07641601563</v>
      </c>
      <c r="D177">
        <f t="shared" si="11"/>
        <v>169.99999999979997</v>
      </c>
      <c r="E177">
        <f t="shared" si="12"/>
        <v>2.0037841796899998</v>
      </c>
      <c r="F177">
        <f t="shared" si="13"/>
        <v>2.0220768220583767</v>
      </c>
      <c r="G177">
        <f t="shared" si="14"/>
        <v>3.3462076481733803E-4</v>
      </c>
    </row>
    <row r="178" spans="1:7">
      <c r="A178">
        <v>2.8333333333300001</v>
      </c>
      <c r="B178">
        <v>2.0730590820299999</v>
      </c>
      <c r="D178">
        <f t="shared" si="11"/>
        <v>171</v>
      </c>
      <c r="E178">
        <f t="shared" si="12"/>
        <v>2.0010375976599999</v>
      </c>
      <c r="F178">
        <f t="shared" si="13"/>
        <v>2.020407549998442</v>
      </c>
      <c r="G178">
        <f t="shared" si="14"/>
        <v>3.7519505359351763E-4</v>
      </c>
    </row>
    <row r="179" spans="1:7">
      <c r="A179">
        <v>2.85</v>
      </c>
      <c r="B179">
        <v>2.0687866210900001</v>
      </c>
      <c r="D179">
        <f t="shared" si="11"/>
        <v>172.0000000002</v>
      </c>
      <c r="E179">
        <f t="shared" si="12"/>
        <v>1.9979858398400001</v>
      </c>
      <c r="F179">
        <f t="shared" si="13"/>
        <v>2.018771317730204</v>
      </c>
      <c r="G179">
        <f t="shared" si="14"/>
        <v>4.3203609112415548E-4</v>
      </c>
    </row>
    <row r="180" spans="1:7">
      <c r="A180">
        <v>2.86666666667</v>
      </c>
      <c r="B180">
        <v>2.0654296875</v>
      </c>
      <c r="D180">
        <f t="shared" si="11"/>
        <v>172.9999999998</v>
      </c>
      <c r="E180">
        <f t="shared" si="12"/>
        <v>1.99584960938</v>
      </c>
      <c r="F180">
        <f t="shared" si="13"/>
        <v>2.0171674713001995</v>
      </c>
      <c r="G180">
        <f t="shared" si="14"/>
        <v>4.5445123684869043E-4</v>
      </c>
    </row>
    <row r="181" spans="1:7">
      <c r="A181">
        <v>2.88333333333</v>
      </c>
      <c r="B181">
        <v>2.0614624023400001</v>
      </c>
      <c r="D181">
        <f t="shared" si="11"/>
        <v>174</v>
      </c>
      <c r="E181">
        <f t="shared" si="12"/>
        <v>1.9931030273400001</v>
      </c>
      <c r="F181">
        <f t="shared" si="13"/>
        <v>2.015595369695764</v>
      </c>
      <c r="G181">
        <f t="shared" si="14"/>
        <v>5.0590546464889148E-4</v>
      </c>
    </row>
    <row r="182" spans="1:7">
      <c r="A182">
        <v>2.9</v>
      </c>
      <c r="B182">
        <v>2.05810546875</v>
      </c>
      <c r="D182">
        <f t="shared" si="11"/>
        <v>175.0000000002</v>
      </c>
      <c r="E182">
        <f t="shared" si="12"/>
        <v>1.99096679688</v>
      </c>
      <c r="F182">
        <f t="shared" si="13"/>
        <v>2.0140543845946137</v>
      </c>
      <c r="G182">
        <f t="shared" si="14"/>
        <v>5.3303670647998245E-4</v>
      </c>
    </row>
    <row r="183" spans="1:7">
      <c r="A183">
        <v>2.9166666666699999</v>
      </c>
      <c r="B183">
        <v>2.0538330078100002</v>
      </c>
      <c r="D183">
        <f t="shared" si="11"/>
        <v>175.9999999998</v>
      </c>
      <c r="E183">
        <f t="shared" si="12"/>
        <v>1.9873046875</v>
      </c>
      <c r="F183">
        <f t="shared" si="13"/>
        <v>2.0125439001107499</v>
      </c>
      <c r="G183">
        <f t="shared" si="14"/>
        <v>6.3701785321063705E-4</v>
      </c>
    </row>
    <row r="184" spans="1:7">
      <c r="A184">
        <v>2.9333333333299998</v>
      </c>
      <c r="B184">
        <v>2.0516967773400001</v>
      </c>
      <c r="D184">
        <f t="shared" si="11"/>
        <v>176.99999999999997</v>
      </c>
      <c r="E184">
        <f t="shared" si="12"/>
        <v>1.98608398438</v>
      </c>
      <c r="F184">
        <f t="shared" si="13"/>
        <v>2.0110633125456734</v>
      </c>
      <c r="G184">
        <f t="shared" si="14"/>
        <v>6.2396683560840376E-4</v>
      </c>
    </row>
    <row r="185" spans="1:7">
      <c r="A185">
        <v>2.95</v>
      </c>
      <c r="B185">
        <v>2.0480346679700001</v>
      </c>
      <c r="D185">
        <f t="shared" si="11"/>
        <v>178.0000000002</v>
      </c>
      <c r="E185">
        <f t="shared" si="12"/>
        <v>1.9808959960900001</v>
      </c>
      <c r="F185">
        <f t="shared" si="13"/>
        <v>2.0096120301525415</v>
      </c>
      <c r="G185">
        <f t="shared" si="14"/>
        <v>8.2461061228103895E-4</v>
      </c>
    </row>
    <row r="186" spans="1:7">
      <c r="A186">
        <v>2.9666666666700001</v>
      </c>
      <c r="B186">
        <v>2.04345703125</v>
      </c>
      <c r="D186">
        <f t="shared" si="11"/>
        <v>178.9999999998</v>
      </c>
      <c r="E186">
        <f t="shared" si="12"/>
        <v>1.98059082031</v>
      </c>
      <c r="F186">
        <f t="shared" si="13"/>
        <v>2.0081894728968654</v>
      </c>
      <c r="G186">
        <f t="shared" si="14"/>
        <v>7.6168562461049485E-4</v>
      </c>
    </row>
    <row r="187" spans="1:7">
      <c r="A187">
        <v>2.9833333333300001</v>
      </c>
      <c r="B187">
        <v>2.0419311523400001</v>
      </c>
      <c r="D187">
        <f t="shared" si="11"/>
        <v>180</v>
      </c>
      <c r="E187">
        <f t="shared" si="12"/>
        <v>1.9775390625</v>
      </c>
      <c r="F187">
        <f t="shared" si="13"/>
        <v>2.0067950722222054</v>
      </c>
      <c r="G187">
        <f t="shared" si="14"/>
        <v>8.5591410486577887E-4</v>
      </c>
    </row>
    <row r="188" spans="1:7">
      <c r="A188">
        <v>3</v>
      </c>
      <c r="B188">
        <v>2.03735351563</v>
      </c>
      <c r="D188">
        <f t="shared" si="11"/>
        <v>181.0000000002</v>
      </c>
      <c r="E188">
        <f t="shared" si="12"/>
        <v>1.9754028320300001</v>
      </c>
      <c r="F188">
        <f t="shared" si="13"/>
        <v>2.0054282708280571</v>
      </c>
      <c r="G188">
        <f t="shared" si="14"/>
        <v>9.0152697501586475E-4</v>
      </c>
    </row>
    <row r="189" spans="1:7">
      <c r="A189">
        <v>3.0166666666699999</v>
      </c>
      <c r="B189">
        <v>2.0343017578100002</v>
      </c>
      <c r="D189">
        <f t="shared" si="11"/>
        <v>181.9999999998</v>
      </c>
      <c r="E189">
        <f t="shared" si="12"/>
        <v>1.9723510742199999</v>
      </c>
      <c r="F189">
        <f t="shared" si="13"/>
        <v>2.0040885224444791</v>
      </c>
      <c r="G189">
        <f t="shared" si="14"/>
        <v>1.0072656198014988E-3</v>
      </c>
    </row>
    <row r="190" spans="1:7">
      <c r="A190">
        <v>3.0333333333299999</v>
      </c>
      <c r="B190">
        <v>2.0321655273400001</v>
      </c>
      <c r="D190">
        <f t="shared" si="11"/>
        <v>183</v>
      </c>
      <c r="E190">
        <f t="shared" si="12"/>
        <v>1.97021484375</v>
      </c>
      <c r="F190">
        <f t="shared" si="13"/>
        <v>2.0027752916114263</v>
      </c>
      <c r="G190">
        <f t="shared" si="14"/>
        <v>1.0601827649366613E-3</v>
      </c>
    </row>
    <row r="191" spans="1:7">
      <c r="A191">
        <v>3.05</v>
      </c>
      <c r="B191">
        <v>2.0285034179700001</v>
      </c>
      <c r="D191">
        <f t="shared" si="11"/>
        <v>184.00000000019998</v>
      </c>
      <c r="E191">
        <f t="shared" si="12"/>
        <v>1.96838378906</v>
      </c>
      <c r="F191">
        <f t="shared" si="13"/>
        <v>2.0014880534695685</v>
      </c>
      <c r="G191">
        <f t="shared" si="14"/>
        <v>1.0958923220986227E-3</v>
      </c>
    </row>
    <row r="192" spans="1:7">
      <c r="A192">
        <v>3.0666666666700002</v>
      </c>
      <c r="B192">
        <v>2.0263671875</v>
      </c>
      <c r="D192">
        <f t="shared" si="11"/>
        <v>184.99999999979997</v>
      </c>
      <c r="E192">
        <f t="shared" si="12"/>
        <v>1.9650268554699999</v>
      </c>
      <c r="F192">
        <f t="shared" si="13"/>
        <v>2.0002262935480339</v>
      </c>
      <c r="G192">
        <f t="shared" si="14"/>
        <v>1.2390004410093535E-3</v>
      </c>
    </row>
    <row r="193" spans="1:7">
      <c r="A193">
        <v>3.0833333333300001</v>
      </c>
      <c r="B193">
        <v>2.0220947265600002</v>
      </c>
      <c r="D193">
        <f t="shared" si="11"/>
        <v>186</v>
      </c>
      <c r="E193">
        <f t="shared" si="12"/>
        <v>1.9644165039099999</v>
      </c>
      <c r="F193">
        <f t="shared" si="13"/>
        <v>1.9989895075565898</v>
      </c>
      <c r="G193">
        <f t="shared" si="14"/>
        <v>1.1952925811471173E-3</v>
      </c>
    </row>
    <row r="194" spans="1:7">
      <c r="A194">
        <v>3.1</v>
      </c>
      <c r="B194">
        <v>2.0199584960900001</v>
      </c>
      <c r="D194">
        <f t="shared" si="11"/>
        <v>187.0000000002</v>
      </c>
      <c r="E194">
        <f t="shared" si="12"/>
        <v>1.9613647460900001</v>
      </c>
      <c r="F194">
        <f t="shared" si="13"/>
        <v>1.9977772011886366</v>
      </c>
      <c r="G194">
        <f t="shared" si="14"/>
        <v>1.3258668863102151E-3</v>
      </c>
    </row>
    <row r="195" spans="1:7">
      <c r="A195">
        <v>3.11666666667</v>
      </c>
      <c r="B195">
        <v>2.0159912109399998</v>
      </c>
      <c r="D195">
        <f t="shared" si="11"/>
        <v>187.9999999998</v>
      </c>
      <c r="E195">
        <f t="shared" si="12"/>
        <v>1.95983886719</v>
      </c>
      <c r="F195">
        <f t="shared" si="13"/>
        <v>1.9965888899213078</v>
      </c>
      <c r="G195">
        <f t="shared" si="14"/>
        <v>1.350564170751639E-3</v>
      </c>
    </row>
    <row r="196" spans="1:7">
      <c r="A196">
        <v>3.13333333333</v>
      </c>
      <c r="B196">
        <v>2.0123291015600002</v>
      </c>
      <c r="D196">
        <f t="shared" si="11"/>
        <v>189</v>
      </c>
      <c r="E196">
        <f t="shared" si="12"/>
        <v>1.95556640625</v>
      </c>
      <c r="F196">
        <f t="shared" si="13"/>
        <v>1.9954240988197489</v>
      </c>
      <c r="G196">
        <f t="shared" si="14"/>
        <v>1.5886356569846179E-3</v>
      </c>
    </row>
    <row r="197" spans="1:7">
      <c r="A197">
        <v>3.15</v>
      </c>
      <c r="B197">
        <v>2.0114135742200001</v>
      </c>
      <c r="D197">
        <f t="shared" si="11"/>
        <v>190.0000000002</v>
      </c>
      <c r="E197">
        <f t="shared" si="12"/>
        <v>1.95495605469</v>
      </c>
      <c r="F197">
        <f t="shared" si="13"/>
        <v>1.9942823623515775</v>
      </c>
      <c r="G197">
        <f t="shared" si="14"/>
        <v>1.5465584742930508E-3</v>
      </c>
    </row>
    <row r="198" spans="1:7">
      <c r="A198">
        <v>3.1666666666699999</v>
      </c>
      <c r="B198">
        <v>2.0065307617200001</v>
      </c>
      <c r="D198">
        <f t="shared" si="11"/>
        <v>190.9999999998</v>
      </c>
      <c r="E198">
        <f t="shared" si="12"/>
        <v>1.9509887695300001</v>
      </c>
      <c r="F198">
        <f t="shared" si="13"/>
        <v>1.9931632241986215</v>
      </c>
      <c r="G198">
        <f t="shared" si="14"/>
        <v>1.7786846265955975E-3</v>
      </c>
    </row>
    <row r="199" spans="1:7">
      <c r="A199">
        <v>3.1833333333299998</v>
      </c>
      <c r="B199">
        <v>2.0037841796899998</v>
      </c>
      <c r="D199">
        <f t="shared" si="11"/>
        <v>191.99999999999997</v>
      </c>
      <c r="E199">
        <f t="shared" si="12"/>
        <v>1.94946289063</v>
      </c>
      <c r="F199">
        <f t="shared" si="13"/>
        <v>1.9920662370725899</v>
      </c>
      <c r="G199">
        <f t="shared" si="14"/>
        <v>1.8150451281073372E-3</v>
      </c>
    </row>
    <row r="200" spans="1:7">
      <c r="A200">
        <v>3.2</v>
      </c>
      <c r="B200">
        <v>2.0010375976599999</v>
      </c>
      <c r="D200">
        <f t="shared" ref="D200:D226" si="15">(A222-$A$29)*60</f>
        <v>193.0000000002</v>
      </c>
      <c r="E200">
        <f t="shared" ref="E200:E226" si="16">B222</f>
        <v>1.94763183594</v>
      </c>
      <c r="F200">
        <f t="shared" si="13"/>
        <v>1.9909909625403335</v>
      </c>
      <c r="G200">
        <f t="shared" si="14"/>
        <v>1.8800138595437459E-3</v>
      </c>
    </row>
    <row r="201" spans="1:7">
      <c r="A201">
        <v>3.2166666666700001</v>
      </c>
      <c r="B201">
        <v>1.9979858398400001</v>
      </c>
      <c r="D201">
        <f t="shared" si="15"/>
        <v>193.9999999998</v>
      </c>
      <c r="E201">
        <f t="shared" si="16"/>
        <v>1.94458007813</v>
      </c>
      <c r="F201">
        <f t="shared" si="13"/>
        <v>1.9899369708465431</v>
      </c>
      <c r="G201">
        <f t="shared" si="14"/>
        <v>2.0572477168999993E-3</v>
      </c>
    </row>
    <row r="202" spans="1:7">
      <c r="A202">
        <v>3.2333333333300001</v>
      </c>
      <c r="B202">
        <v>1.99584960938</v>
      </c>
      <c r="D202">
        <f t="shared" si="15"/>
        <v>195</v>
      </c>
      <c r="E202">
        <f t="shared" si="16"/>
        <v>1.9442749023400001</v>
      </c>
      <c r="F202">
        <f t="shared" si="13"/>
        <v>1.9889038407401498</v>
      </c>
      <c r="G202">
        <f t="shared" si="14"/>
        <v>1.9917421427243561E-3</v>
      </c>
    </row>
    <row r="203" spans="1:7">
      <c r="A203">
        <v>3.25</v>
      </c>
      <c r="B203">
        <v>1.9931030273400001</v>
      </c>
      <c r="D203">
        <f t="shared" si="15"/>
        <v>196.0000000002</v>
      </c>
      <c r="E203">
        <f t="shared" si="16"/>
        <v>1.9400024414099999</v>
      </c>
      <c r="F203">
        <f t="shared" si="13"/>
        <v>1.9878911593097572</v>
      </c>
      <c r="G203">
        <f t="shared" si="14"/>
        <v>2.2933293020825397E-3</v>
      </c>
    </row>
    <row r="204" spans="1:7">
      <c r="A204">
        <v>3.2666666666699999</v>
      </c>
      <c r="B204">
        <v>1.99096679688</v>
      </c>
      <c r="D204">
        <f t="shared" si="15"/>
        <v>196.9999999998</v>
      </c>
      <c r="E204">
        <f t="shared" si="16"/>
        <v>1.93908691406</v>
      </c>
      <c r="F204">
        <f t="shared" si="13"/>
        <v>1.9868985218166606</v>
      </c>
      <c r="G204">
        <f t="shared" si="14"/>
        <v>2.2859498362767681E-3</v>
      </c>
    </row>
    <row r="205" spans="1:7">
      <c r="A205">
        <v>3.2833333333299999</v>
      </c>
      <c r="B205">
        <v>1.9873046875</v>
      </c>
      <c r="D205">
        <f t="shared" si="15"/>
        <v>198</v>
      </c>
      <c r="E205">
        <f t="shared" si="16"/>
        <v>1.9384765625</v>
      </c>
      <c r="F205">
        <f t="shared" si="13"/>
        <v>1.9859255315313531</v>
      </c>
      <c r="G205">
        <f t="shared" si="14"/>
        <v>2.2514046621383049E-3</v>
      </c>
    </row>
    <row r="206" spans="1:7">
      <c r="A206">
        <v>3.3</v>
      </c>
      <c r="B206">
        <v>1.98608398438</v>
      </c>
      <c r="D206">
        <f t="shared" si="15"/>
        <v>199.00000000019998</v>
      </c>
      <c r="E206">
        <f t="shared" si="16"/>
        <v>1.93420410156</v>
      </c>
      <c r="F206">
        <f t="shared" si="13"/>
        <v>1.9849717995785374</v>
      </c>
      <c r="G206">
        <f t="shared" si="14"/>
        <v>2.5773591621014082E-3</v>
      </c>
    </row>
    <row r="207" spans="1:7">
      <c r="A207">
        <v>3.3166666666700002</v>
      </c>
      <c r="B207">
        <v>1.9808959960900001</v>
      </c>
      <c r="D207">
        <f t="shared" si="15"/>
        <v>199.99999999979997</v>
      </c>
      <c r="E207">
        <f t="shared" si="16"/>
        <v>1.9338989257800001</v>
      </c>
      <c r="F207">
        <f t="shared" si="13"/>
        <v>1.9840369447798649</v>
      </c>
      <c r="G207">
        <f t="shared" si="14"/>
        <v>2.5138209492308046E-3</v>
      </c>
    </row>
    <row r="208" spans="1:7">
      <c r="A208">
        <v>3.3333333333300001</v>
      </c>
      <c r="B208">
        <v>1.98059082031</v>
      </c>
      <c r="D208">
        <f t="shared" si="15"/>
        <v>201</v>
      </c>
      <c r="E208">
        <f t="shared" si="16"/>
        <v>1.9308471679699999</v>
      </c>
      <c r="F208">
        <f t="shared" si="13"/>
        <v>1.983120593499959</v>
      </c>
      <c r="G208">
        <f t="shared" si="14"/>
        <v>2.7325110166361759E-3</v>
      </c>
    </row>
    <row r="209" spans="1:7">
      <c r="A209">
        <v>3.35</v>
      </c>
      <c r="B209">
        <v>1.9775390625</v>
      </c>
      <c r="D209">
        <f t="shared" si="15"/>
        <v>202.0000000002</v>
      </c>
      <c r="E209">
        <f t="shared" si="16"/>
        <v>1.9290161132800001</v>
      </c>
      <c r="F209">
        <f t="shared" si="13"/>
        <v>1.9822223795004494</v>
      </c>
      <c r="G209">
        <f t="shared" si="14"/>
        <v>2.8309067651213272E-3</v>
      </c>
    </row>
    <row r="210" spans="1:7">
      <c r="A210">
        <v>3.36666666667</v>
      </c>
      <c r="B210">
        <v>1.9754028320300001</v>
      </c>
      <c r="D210">
        <f t="shared" si="15"/>
        <v>202.9999999998</v>
      </c>
      <c r="E210">
        <f t="shared" si="16"/>
        <v>1.9290161132800001</v>
      </c>
      <c r="F210">
        <f t="shared" si="13"/>
        <v>1.981341943791866</v>
      </c>
      <c r="G210">
        <f t="shared" si="14"/>
        <v>2.7379925387565163E-3</v>
      </c>
    </row>
    <row r="211" spans="1:7">
      <c r="A211">
        <v>3.38333333333</v>
      </c>
      <c r="B211">
        <v>1.9723510742199999</v>
      </c>
      <c r="D211">
        <f t="shared" si="15"/>
        <v>204</v>
      </c>
      <c r="E211">
        <f t="shared" si="16"/>
        <v>1.92626953125</v>
      </c>
      <c r="F211">
        <f t="shared" si="13"/>
        <v>1.9804789344886233</v>
      </c>
      <c r="G211">
        <f t="shared" si="14"/>
        <v>2.9386593994876658E-3</v>
      </c>
    </row>
    <row r="212" spans="1:7">
      <c r="A212">
        <v>3.4</v>
      </c>
      <c r="B212">
        <v>1.97021484375</v>
      </c>
      <c r="D212">
        <f t="shared" si="15"/>
        <v>205.0000000002</v>
      </c>
      <c r="E212">
        <f t="shared" si="16"/>
        <v>1.9235229492199999</v>
      </c>
      <c r="F212">
        <f t="shared" si="13"/>
        <v>1.979633006671554</v>
      </c>
      <c r="G212">
        <f t="shared" si="14"/>
        <v>3.1483385472166978E-3</v>
      </c>
    </row>
    <row r="213" spans="1:7">
      <c r="A213">
        <v>3.4166666666699999</v>
      </c>
      <c r="B213">
        <v>1.96838378906</v>
      </c>
      <c r="D213">
        <f t="shared" si="15"/>
        <v>205.9999999998</v>
      </c>
      <c r="E213">
        <f t="shared" si="16"/>
        <v>1.9235229492199999</v>
      </c>
      <c r="F213">
        <f t="shared" si="13"/>
        <v>1.9788038222484223</v>
      </c>
      <c r="G213">
        <f t="shared" si="14"/>
        <v>3.0559749227845635E-3</v>
      </c>
    </row>
    <row r="214" spans="1:7">
      <c r="A214">
        <v>3.4333333333299998</v>
      </c>
      <c r="B214">
        <v>1.9650268554699999</v>
      </c>
      <c r="D214">
        <f t="shared" si="15"/>
        <v>206.99999999999997</v>
      </c>
      <c r="E214">
        <f t="shared" si="16"/>
        <v>1.9198608398400001</v>
      </c>
      <c r="F214">
        <f t="shared" si="13"/>
        <v>1.9779910498173521</v>
      </c>
      <c r="G214">
        <f t="shared" si="14"/>
        <v>3.37912131201103E-3</v>
      </c>
    </row>
    <row r="215" spans="1:7">
      <c r="A215">
        <v>3.45</v>
      </c>
      <c r="B215">
        <v>1.9644165039099999</v>
      </c>
      <c r="D215">
        <f t="shared" si="15"/>
        <v>208.0000000002</v>
      </c>
      <c r="E215">
        <f t="shared" si="16"/>
        <v>1.91833496094</v>
      </c>
      <c r="F215">
        <f t="shared" si="13"/>
        <v>1.9771943645373604</v>
      </c>
      <c r="G215">
        <f t="shared" si="14"/>
        <v>3.4644293918369641E-3</v>
      </c>
    </row>
    <row r="216" spans="1:7">
      <c r="A216">
        <v>3.4666666666700001</v>
      </c>
      <c r="B216">
        <v>1.9613647460900001</v>
      </c>
      <c r="D216">
        <f t="shared" si="15"/>
        <v>208.9999999998</v>
      </c>
      <c r="E216">
        <f t="shared" si="16"/>
        <v>1.91833496094</v>
      </c>
      <c r="F216">
        <f t="shared" si="13"/>
        <v>1.9764134479969917</v>
      </c>
      <c r="G216">
        <f t="shared" si="14"/>
        <v>3.3731106588291526E-3</v>
      </c>
    </row>
    <row r="217" spans="1:7">
      <c r="A217">
        <v>3.4833333333300001</v>
      </c>
      <c r="B217">
        <v>1.95983886719</v>
      </c>
      <c r="D217">
        <f t="shared" si="15"/>
        <v>210</v>
      </c>
      <c r="E217">
        <f t="shared" si="16"/>
        <v>1.91467285156</v>
      </c>
      <c r="F217">
        <f t="shared" si="13"/>
        <v>1.9756479880856959</v>
      </c>
      <c r="G217">
        <f t="shared" si="14"/>
        <v>3.7179672743272497E-3</v>
      </c>
    </row>
    <row r="218" spans="1:7">
      <c r="A218">
        <v>3.5</v>
      </c>
      <c r="B218">
        <v>1.95556640625</v>
      </c>
      <c r="D218">
        <f t="shared" si="15"/>
        <v>211.0000000002</v>
      </c>
      <c r="E218">
        <f t="shared" si="16"/>
        <v>1.9131469726599999</v>
      </c>
      <c r="F218">
        <f t="shared" si="13"/>
        <v>1.9748976788718975</v>
      </c>
      <c r="G218">
        <f t="shared" si="14"/>
        <v>3.8131497176680886E-3</v>
      </c>
    </row>
    <row r="219" spans="1:7">
      <c r="A219">
        <v>3.5166666666699999</v>
      </c>
      <c r="B219">
        <v>1.95495605469</v>
      </c>
      <c r="D219">
        <f t="shared" si="15"/>
        <v>211.9999999998</v>
      </c>
      <c r="E219">
        <f t="shared" si="16"/>
        <v>1.9125366210900001</v>
      </c>
      <c r="F219">
        <f t="shared" si="13"/>
        <v>1.9741622204792781</v>
      </c>
      <c r="G219">
        <f t="shared" si="14"/>
        <v>3.7977145000877848E-3</v>
      </c>
    </row>
    <row r="220" spans="1:7">
      <c r="A220">
        <v>3.5333333333299999</v>
      </c>
      <c r="B220">
        <v>1.9509887695300001</v>
      </c>
      <c r="D220">
        <f t="shared" si="15"/>
        <v>213</v>
      </c>
      <c r="E220">
        <f t="shared" si="16"/>
        <v>1.9094848632800001</v>
      </c>
      <c r="F220">
        <f t="shared" si="13"/>
        <v>1.9734413189656406</v>
      </c>
      <c r="G220">
        <f t="shared" si="14"/>
        <v>4.0904282238692913E-3</v>
      </c>
    </row>
    <row r="221" spans="1:7">
      <c r="A221">
        <v>3.55</v>
      </c>
      <c r="B221">
        <v>1.94946289063</v>
      </c>
      <c r="D221">
        <f t="shared" si="15"/>
        <v>214.00000000019998</v>
      </c>
      <c r="E221">
        <f t="shared" si="16"/>
        <v>1.90795898438</v>
      </c>
      <c r="F221">
        <f t="shared" si="13"/>
        <v>1.9727346862080772</v>
      </c>
      <c r="G221">
        <f t="shared" si="14"/>
        <v>4.1958915473199691E-3</v>
      </c>
    </row>
    <row r="222" spans="1:7">
      <c r="A222">
        <v>3.5666666666700002</v>
      </c>
      <c r="B222">
        <v>1.94763183594</v>
      </c>
      <c r="D222">
        <f t="shared" si="15"/>
        <v>214.99999999979997</v>
      </c>
      <c r="E222">
        <f t="shared" si="16"/>
        <v>1.9082641601599999</v>
      </c>
      <c r="F222">
        <f t="shared" si="13"/>
        <v>1.9720420397864522</v>
      </c>
      <c r="G222">
        <f t="shared" si="14"/>
        <v>4.0676179296462419E-3</v>
      </c>
    </row>
    <row r="223" spans="1:7">
      <c r="A223">
        <v>3.5833333333300001</v>
      </c>
      <c r="B223">
        <v>1.94458007813</v>
      </c>
      <c r="D223">
        <f t="shared" si="15"/>
        <v>216</v>
      </c>
      <c r="E223">
        <f t="shared" si="16"/>
        <v>1.904296875</v>
      </c>
      <c r="F223">
        <f t="shared" si="13"/>
        <v>1.9713631028693184</v>
      </c>
      <c r="G223">
        <f t="shared" si="14"/>
        <v>4.4978789206193363E-3</v>
      </c>
    </row>
    <row r="224" spans="1:7">
      <c r="A224">
        <v>3.6</v>
      </c>
      <c r="B224">
        <v>1.9442749023400001</v>
      </c>
      <c r="D224">
        <f t="shared" si="15"/>
        <v>217.0000000002</v>
      </c>
      <c r="E224">
        <f t="shared" si="16"/>
        <v>1.90368652344</v>
      </c>
      <c r="F224">
        <f t="shared" si="13"/>
        <v>1.97069760410577</v>
      </c>
      <c r="G224">
        <f t="shared" si="14"/>
        <v>4.4904849319943336E-3</v>
      </c>
    </row>
    <row r="225" spans="1:7">
      <c r="A225">
        <v>3.61666666667</v>
      </c>
      <c r="B225">
        <v>1.9400024414099999</v>
      </c>
      <c r="D225">
        <f t="shared" si="15"/>
        <v>217.9999999998</v>
      </c>
      <c r="E225">
        <f t="shared" si="16"/>
        <v>1.9021606445300001</v>
      </c>
      <c r="F225">
        <f t="shared" ref="F225:F226" si="17">$J$9*EXP(-$J$10*D225)+$J$11</f>
        <v>1.9700452775157078</v>
      </c>
      <c r="G225">
        <f t="shared" ref="G225:G226" si="18">(E225-F225)^2</f>
        <v>4.6083233956042318E-3</v>
      </c>
    </row>
    <row r="226" spans="1:7">
      <c r="A226">
        <v>3.63333333333</v>
      </c>
      <c r="B226">
        <v>1.93908691406</v>
      </c>
      <c r="D226">
        <f t="shared" si="15"/>
        <v>219</v>
      </c>
      <c r="E226">
        <f t="shared" si="16"/>
        <v>1.8991088867199999</v>
      </c>
      <c r="F226">
        <f t="shared" si="17"/>
        <v>1.9694058623823962</v>
      </c>
      <c r="G226">
        <f t="shared" si="18"/>
        <v>4.9416647872795438E-3</v>
      </c>
    </row>
    <row r="227" spans="1:7">
      <c r="A227">
        <v>3.65</v>
      </c>
      <c r="B227">
        <v>1.9384765625</v>
      </c>
    </row>
    <row r="228" spans="1:7">
      <c r="A228">
        <v>3.6666666666699999</v>
      </c>
      <c r="B228">
        <v>1.93420410156</v>
      </c>
    </row>
    <row r="229" spans="1:7">
      <c r="A229">
        <v>3.6833333333299998</v>
      </c>
      <c r="B229">
        <v>1.9338989257800001</v>
      </c>
    </row>
    <row r="230" spans="1:7">
      <c r="A230">
        <v>3.7</v>
      </c>
      <c r="B230">
        <v>1.9308471679699999</v>
      </c>
    </row>
    <row r="231" spans="1:7">
      <c r="A231">
        <v>3.7166666666700001</v>
      </c>
      <c r="B231">
        <v>1.9290161132800001</v>
      </c>
    </row>
    <row r="232" spans="1:7">
      <c r="A232">
        <v>3.7333333333300001</v>
      </c>
      <c r="B232">
        <v>1.9290161132800001</v>
      </c>
    </row>
    <row r="233" spans="1:7">
      <c r="A233">
        <v>3.75</v>
      </c>
      <c r="B233">
        <v>1.92626953125</v>
      </c>
    </row>
    <row r="234" spans="1:7">
      <c r="A234">
        <v>3.7666666666699999</v>
      </c>
      <c r="B234">
        <v>1.9235229492199999</v>
      </c>
    </row>
    <row r="235" spans="1:7">
      <c r="A235">
        <v>3.7833333333299999</v>
      </c>
      <c r="B235">
        <v>1.9235229492199999</v>
      </c>
    </row>
    <row r="236" spans="1:7">
      <c r="A236">
        <v>3.8</v>
      </c>
      <c r="B236">
        <v>1.9198608398400001</v>
      </c>
    </row>
    <row r="237" spans="1:7">
      <c r="A237">
        <v>3.8166666666700002</v>
      </c>
      <c r="B237">
        <v>1.91833496094</v>
      </c>
    </row>
    <row r="238" spans="1:7">
      <c r="A238">
        <v>3.8333333333300001</v>
      </c>
      <c r="B238">
        <v>1.91833496094</v>
      </c>
    </row>
    <row r="239" spans="1:7">
      <c r="A239">
        <v>3.85</v>
      </c>
      <c r="B239">
        <v>1.91467285156</v>
      </c>
    </row>
    <row r="240" spans="1:7">
      <c r="A240">
        <v>3.86666666667</v>
      </c>
      <c r="B240">
        <v>1.9131469726599999</v>
      </c>
    </row>
    <row r="241" spans="1:2">
      <c r="A241">
        <v>3.88333333333</v>
      </c>
      <c r="B241">
        <v>1.9125366210900001</v>
      </c>
    </row>
    <row r="242" spans="1:2">
      <c r="A242">
        <v>3.9</v>
      </c>
      <c r="B242">
        <v>1.9094848632800001</v>
      </c>
    </row>
    <row r="243" spans="1:2">
      <c r="A243">
        <v>3.9166666666699999</v>
      </c>
      <c r="B243">
        <v>1.90795898438</v>
      </c>
    </row>
    <row r="244" spans="1:2">
      <c r="A244">
        <v>3.9333333333299998</v>
      </c>
      <c r="B244">
        <v>1.9082641601599999</v>
      </c>
    </row>
    <row r="245" spans="1:2">
      <c r="A245">
        <v>3.95</v>
      </c>
      <c r="B245">
        <v>1.904296875</v>
      </c>
    </row>
    <row r="246" spans="1:2">
      <c r="A246">
        <v>3.9666666666700001</v>
      </c>
      <c r="B246">
        <v>1.90368652344</v>
      </c>
    </row>
    <row r="247" spans="1:2">
      <c r="A247">
        <v>3.9833333333300001</v>
      </c>
      <c r="B247">
        <v>1.9021606445300001</v>
      </c>
    </row>
    <row r="248" spans="1:2">
      <c r="A248">
        <v>4</v>
      </c>
      <c r="B248">
        <v>1.8991088867199999</v>
      </c>
    </row>
  </sheetData>
  <pageMargins left="0.7" right="0.7" top="0.75" bottom="0.75" header="0.3" footer="0.3"/>
  <drawing r:id="rId1"/>
  <legacyDrawing r:id="rId2"/>
  <oleObjects>
    <oleObject progId="Equation.3" shapeId="6145" r:id="rId3"/>
  </oleObjects>
</worksheet>
</file>

<file path=xl/worksheets/sheet4.xml><?xml version="1.0" encoding="utf-8"?>
<worksheet xmlns="http://schemas.openxmlformats.org/spreadsheetml/2006/main" xmlns:r="http://schemas.openxmlformats.org/officeDocument/2006/relationships">
  <dimension ref="A1:K248"/>
  <sheetViews>
    <sheetView topLeftCell="A200" workbookViewId="0">
      <selection activeCell="D8" sqref="D8:E224"/>
    </sheetView>
  </sheetViews>
  <sheetFormatPr defaultRowHeight="15"/>
  <cols>
    <col min="1" max="1" width="10" customWidth="1"/>
    <col min="2" max="2" width="12" bestFit="1" customWidth="1"/>
  </cols>
  <sheetData>
    <row r="1" spans="1:11">
      <c r="A1" t="s">
        <v>0</v>
      </c>
    </row>
    <row r="2" spans="1:11">
      <c r="A2" t="s">
        <v>135</v>
      </c>
    </row>
    <row r="3" spans="1:11">
      <c r="A3" t="s">
        <v>1</v>
      </c>
    </row>
    <row r="4" spans="1:11">
      <c r="A4" t="s">
        <v>2</v>
      </c>
      <c r="B4" t="s">
        <v>3</v>
      </c>
    </row>
    <row r="5" spans="1:11">
      <c r="A5" t="s">
        <v>4</v>
      </c>
      <c r="B5" t="s">
        <v>5</v>
      </c>
    </row>
    <row r="6" spans="1:11">
      <c r="A6" t="s">
        <v>6</v>
      </c>
      <c r="B6" t="s">
        <v>7</v>
      </c>
      <c r="D6" t="s">
        <v>8</v>
      </c>
    </row>
    <row r="7" spans="1:11">
      <c r="D7" t="s">
        <v>6</v>
      </c>
      <c r="E7" t="s">
        <v>7</v>
      </c>
      <c r="F7" t="s">
        <v>26</v>
      </c>
      <c r="G7" t="s">
        <v>27</v>
      </c>
      <c r="H7" t="s">
        <v>28</v>
      </c>
    </row>
    <row r="8" spans="1:11">
      <c r="A8">
        <v>0</v>
      </c>
      <c r="B8">
        <v>6.1862182617199997</v>
      </c>
      <c r="D8">
        <f>(A32-$A$32)*60</f>
        <v>0</v>
      </c>
      <c r="E8">
        <f>B32</f>
        <v>6.1862182617199997</v>
      </c>
      <c r="F8">
        <f>$J$10*EXP(-$J$11*D8)+$J$12</f>
        <v>4.1441189593944117</v>
      </c>
      <c r="G8">
        <f>(E8-F8)^2</f>
        <v>4.1701695605586533</v>
      </c>
      <c r="H8">
        <f>SUM(G8:G250)</f>
        <v>5.4817980423950301</v>
      </c>
      <c r="K8" t="s">
        <v>29</v>
      </c>
    </row>
    <row r="9" spans="1:11">
      <c r="A9">
        <v>1.6666666666700001E-2</v>
      </c>
      <c r="B9">
        <v>6.1843872070300003</v>
      </c>
      <c r="D9">
        <f t="shared" ref="D9:D72" si="0">(A33-$A$32)*60</f>
        <v>1.0000000000199971</v>
      </c>
      <c r="E9">
        <f t="shared" ref="E9:E72" si="1">B33</f>
        <v>4.5266723632800003</v>
      </c>
      <c r="F9">
        <f t="shared" ref="F9:F72" si="2">$J$10*EXP(-$J$11*D9)+$J$12</f>
        <v>4.0835245556650772</v>
      </c>
      <c r="G9">
        <f t="shared" ref="G9:G72" si="3">(E9-F9)^2</f>
        <v>0.19637997939391291</v>
      </c>
      <c r="I9" t="s">
        <v>30</v>
      </c>
    </row>
    <row r="10" spans="1:11">
      <c r="A10">
        <v>3.3333333333299998E-2</v>
      </c>
      <c r="B10">
        <v>6.1868286132800003</v>
      </c>
      <c r="D10">
        <f t="shared" si="0"/>
        <v>1.9999999999799989</v>
      </c>
      <c r="E10">
        <f t="shared" si="1"/>
        <v>4.1644287109400002</v>
      </c>
      <c r="F10">
        <f t="shared" si="2"/>
        <v>4.0241527874904151</v>
      </c>
      <c r="G10">
        <f t="shared" si="3"/>
        <v>1.967733469963388E-2</v>
      </c>
      <c r="I10" t="s">
        <v>23</v>
      </c>
      <c r="J10">
        <v>3.0030876820721493</v>
      </c>
      <c r="K10">
        <v>4</v>
      </c>
    </row>
    <row r="11" spans="1:11">
      <c r="A11">
        <v>0.05</v>
      </c>
      <c r="B11">
        <v>6.1862182617199997</v>
      </c>
      <c r="D11">
        <f t="shared" si="0"/>
        <v>2.9999999999999991</v>
      </c>
      <c r="E11">
        <f t="shared" si="1"/>
        <v>3.9700317382799999</v>
      </c>
      <c r="F11">
        <f t="shared" si="2"/>
        <v>3.9659789852964966</v>
      </c>
      <c r="G11">
        <f t="shared" si="3"/>
        <v>1.642480674529467E-5</v>
      </c>
      <c r="I11" t="s">
        <v>24</v>
      </c>
      <c r="J11">
        <v>2.0383710919557922E-2</v>
      </c>
      <c r="K11">
        <v>0.3</v>
      </c>
    </row>
    <row r="12" spans="1:11">
      <c r="A12">
        <v>6.66666666667E-2</v>
      </c>
      <c r="B12">
        <v>6.1862182617199997</v>
      </c>
      <c r="D12">
        <f t="shared" si="0"/>
        <v>4.00000000002</v>
      </c>
      <c r="E12">
        <f t="shared" si="1"/>
        <v>3.83911132813</v>
      </c>
      <c r="F12">
        <f t="shared" si="2"/>
        <v>3.908978977287028</v>
      </c>
      <c r="G12">
        <f t="shared" si="3"/>
        <v>4.8814883987295605E-3</v>
      </c>
      <c r="I12" t="s">
        <v>25</v>
      </c>
      <c r="J12">
        <v>1.1410312773222619</v>
      </c>
      <c r="K12">
        <v>0.7</v>
      </c>
    </row>
    <row r="13" spans="1:11">
      <c r="A13">
        <v>8.3333333333299994E-2</v>
      </c>
      <c r="B13">
        <v>6.1849975585900001</v>
      </c>
      <c r="D13">
        <f t="shared" si="0"/>
        <v>4.9999999999799982</v>
      </c>
      <c r="E13">
        <f t="shared" si="1"/>
        <v>3.7368774414099999</v>
      </c>
      <c r="F13">
        <f t="shared" si="2"/>
        <v>3.8531290793887227</v>
      </c>
      <c r="G13">
        <f t="shared" si="3"/>
        <v>1.3514443332736036E-2</v>
      </c>
    </row>
    <row r="14" spans="1:11">
      <c r="A14">
        <v>0.1</v>
      </c>
      <c r="B14">
        <v>6.1862182617199997</v>
      </c>
      <c r="D14">
        <f t="shared" si="0"/>
        <v>5.9999999999999982</v>
      </c>
      <c r="E14">
        <f t="shared" si="1"/>
        <v>3.6422729492200001</v>
      </c>
      <c r="F14">
        <f t="shared" si="2"/>
        <v>3.7984060854005941</v>
      </c>
      <c r="G14">
        <f t="shared" si="3"/>
        <v>2.4377556213587909E-2</v>
      </c>
    </row>
    <row r="15" spans="1:11">
      <c r="A15">
        <v>0.116666666667</v>
      </c>
      <c r="B15">
        <v>6.1868286132800003</v>
      </c>
      <c r="D15">
        <f t="shared" si="0"/>
        <v>7.0000000000199991</v>
      </c>
      <c r="E15">
        <f t="shared" si="1"/>
        <v>3.56811523438</v>
      </c>
      <c r="F15">
        <f t="shared" si="2"/>
        <v>3.7447872573716516</v>
      </c>
      <c r="G15">
        <f t="shared" si="3"/>
        <v>3.1213003707962685E-2</v>
      </c>
    </row>
    <row r="16" spans="1:11">
      <c r="A16">
        <v>0.13333333333299999</v>
      </c>
      <c r="B16">
        <v>6.1868286132800003</v>
      </c>
      <c r="D16">
        <f t="shared" si="0"/>
        <v>7.9999999999800009</v>
      </c>
      <c r="E16">
        <f t="shared" si="1"/>
        <v>3.4994506835900001</v>
      </c>
      <c r="F16">
        <f t="shared" si="2"/>
        <v>3.6922503161427005</v>
      </c>
      <c r="G16">
        <f t="shared" si="3"/>
        <v>3.7171698312456286E-2</v>
      </c>
    </row>
    <row r="17" spans="1:7">
      <c r="A17">
        <v>0.15</v>
      </c>
      <c r="B17">
        <v>6.1862182617199997</v>
      </c>
      <c r="D17">
        <f t="shared" si="0"/>
        <v>9.0000000000000018</v>
      </c>
      <c r="E17">
        <f t="shared" si="1"/>
        <v>3.4408569335900001</v>
      </c>
      <c r="F17">
        <f t="shared" si="2"/>
        <v>3.6407734320799672</v>
      </c>
      <c r="G17">
        <f t="shared" si="3"/>
        <v>3.9966606368489005E-2</v>
      </c>
    </row>
    <row r="18" spans="1:7">
      <c r="A18">
        <v>0.166666666667</v>
      </c>
      <c r="B18">
        <v>6.1874389648400001</v>
      </c>
      <c r="D18">
        <f t="shared" si="0"/>
        <v>10.000000000020002</v>
      </c>
      <c r="E18">
        <f t="shared" si="1"/>
        <v>3.3810424804700001</v>
      </c>
      <c r="F18">
        <f t="shared" si="2"/>
        <v>3.5903352160235813</v>
      </c>
      <c r="G18">
        <f t="shared" si="3"/>
        <v>4.3803449155501266E-2</v>
      </c>
    </row>
    <row r="19" spans="1:7">
      <c r="A19">
        <v>0.183333333333</v>
      </c>
      <c r="B19">
        <v>6.1868286132800003</v>
      </c>
      <c r="D19">
        <f t="shared" si="0"/>
        <v>10.999999999979996</v>
      </c>
      <c r="E19">
        <f t="shared" si="1"/>
        <v>3.3303833007799999</v>
      </c>
      <c r="F19">
        <f t="shared" si="2"/>
        <v>3.5409147103904273</v>
      </c>
      <c r="G19">
        <f t="shared" si="3"/>
        <v>4.432347443255355E-2</v>
      </c>
    </row>
    <row r="20" spans="1:7">
      <c r="A20">
        <v>0.2</v>
      </c>
      <c r="B20">
        <v>6.1874389648400001</v>
      </c>
      <c r="D20">
        <f t="shared" si="0"/>
        <v>11.999999999999996</v>
      </c>
      <c r="E20">
        <f t="shared" si="1"/>
        <v>3.2818603515600002</v>
      </c>
      <c r="F20">
        <f t="shared" si="2"/>
        <v>3.4924913804574382</v>
      </c>
      <c r="G20">
        <f t="shared" si="3"/>
        <v>4.4365430334393365E-2</v>
      </c>
    </row>
    <row r="21" spans="1:7">
      <c r="A21">
        <v>0.21666666666699999</v>
      </c>
      <c r="B21">
        <v>6.1868286132800003</v>
      </c>
      <c r="D21">
        <f t="shared" si="0"/>
        <v>13.000000000019998</v>
      </c>
      <c r="E21">
        <f t="shared" si="1"/>
        <v>3.2357788085900001</v>
      </c>
      <c r="F21">
        <f t="shared" si="2"/>
        <v>3.445045105847008</v>
      </c>
      <c r="G21">
        <f t="shared" si="3"/>
        <v>4.3792383167658371E-2</v>
      </c>
    </row>
    <row r="22" spans="1:7">
      <c r="A22">
        <v>0.23333333333299999</v>
      </c>
      <c r="B22">
        <v>6.1868286132800003</v>
      </c>
      <c r="D22">
        <f t="shared" si="0"/>
        <v>13.99999999998</v>
      </c>
      <c r="E22">
        <f t="shared" si="1"/>
        <v>3.1936645507799999</v>
      </c>
      <c r="F22">
        <f t="shared" si="2"/>
        <v>3.3985561721576074</v>
      </c>
      <c r="G22">
        <f t="shared" si="3"/>
        <v>4.1980576510744876E-2</v>
      </c>
    </row>
    <row r="23" spans="1:7">
      <c r="A23">
        <v>0.25</v>
      </c>
      <c r="B23">
        <v>6.1868286132800003</v>
      </c>
      <c r="D23">
        <f t="shared" si="0"/>
        <v>15</v>
      </c>
      <c r="E23">
        <f t="shared" si="1"/>
        <v>3.1527709960900001</v>
      </c>
      <c r="F23">
        <f t="shared" si="2"/>
        <v>3.3530052627641496</v>
      </c>
      <c r="G23">
        <f t="shared" si="3"/>
        <v>4.0093761550534401E-2</v>
      </c>
    </row>
    <row r="24" spans="1:7">
      <c r="A24">
        <v>0.26666666666700001</v>
      </c>
      <c r="B24">
        <v>6.1874389648400001</v>
      </c>
      <c r="D24">
        <f t="shared" si="0"/>
        <v>16.000000000020002</v>
      </c>
      <c r="E24">
        <f t="shared" si="1"/>
        <v>3.11401367188</v>
      </c>
      <c r="F24">
        <f t="shared" si="2"/>
        <v>3.3083734508084737</v>
      </c>
      <c r="G24">
        <f t="shared" si="3"/>
        <v>3.777572366512516E-2</v>
      </c>
    </row>
    <row r="25" spans="1:7">
      <c r="A25">
        <v>0.28333333333299998</v>
      </c>
      <c r="B25">
        <v>6.1874389648400001</v>
      </c>
      <c r="D25">
        <f t="shared" si="0"/>
        <v>16.999999999979995</v>
      </c>
      <c r="E25">
        <f t="shared" si="1"/>
        <v>3.0770874023400001</v>
      </c>
      <c r="F25">
        <f t="shared" si="2"/>
        <v>3.2646421913264265</v>
      </c>
      <c r="G25">
        <f t="shared" si="3"/>
        <v>3.5176798871742937E-2</v>
      </c>
    </row>
    <row r="26" spans="1:7">
      <c r="A26">
        <v>0.3</v>
      </c>
      <c r="B26">
        <v>6.1868286132800003</v>
      </c>
      <c r="D26">
        <f t="shared" si="0"/>
        <v>17.999999999999996</v>
      </c>
      <c r="E26">
        <f t="shared" si="1"/>
        <v>3.04077148438</v>
      </c>
      <c r="F26">
        <f t="shared" si="2"/>
        <v>3.2217933135346195</v>
      </c>
      <c r="G26">
        <f t="shared" si="3"/>
        <v>3.2768902630484251E-2</v>
      </c>
    </row>
    <row r="27" spans="1:7">
      <c r="A27">
        <v>0.316666666667</v>
      </c>
      <c r="B27">
        <v>6.1874389648400001</v>
      </c>
      <c r="D27">
        <f t="shared" si="0"/>
        <v>19.000000000019995</v>
      </c>
      <c r="E27">
        <f t="shared" si="1"/>
        <v>3.0072021484399998</v>
      </c>
      <c r="F27">
        <f t="shared" si="2"/>
        <v>3.1798090132960311</v>
      </c>
      <c r="G27">
        <f t="shared" si="3"/>
        <v>2.9793129795428242E-2</v>
      </c>
    </row>
    <row r="28" spans="1:7">
      <c r="A28">
        <v>0.33333333333300003</v>
      </c>
      <c r="B28">
        <v>6.1874389648400001</v>
      </c>
      <c r="D28">
        <f t="shared" si="0"/>
        <v>19.999999999979998</v>
      </c>
      <c r="E28">
        <f t="shared" si="1"/>
        <v>2.9727172851599999</v>
      </c>
      <c r="F28">
        <f t="shared" si="2"/>
        <v>3.1386718457140992</v>
      </c>
      <c r="G28">
        <f t="shared" si="3"/>
        <v>2.7540916168704209E-2</v>
      </c>
    </row>
    <row r="29" spans="1:7">
      <c r="A29">
        <v>0.35</v>
      </c>
      <c r="B29">
        <v>6.1874389648400001</v>
      </c>
      <c r="D29">
        <f t="shared" si="0"/>
        <v>21</v>
      </c>
      <c r="E29">
        <f t="shared" si="1"/>
        <v>2.9397583007799999</v>
      </c>
      <c r="F29">
        <f t="shared" si="2"/>
        <v>3.0983647178770228</v>
      </c>
      <c r="G29">
        <f t="shared" si="3"/>
        <v>2.5155995544354812E-2</v>
      </c>
    </row>
    <row r="30" spans="1:7">
      <c r="A30">
        <v>0.36666666666699999</v>
      </c>
      <c r="B30">
        <v>6.1868286132800003</v>
      </c>
      <c r="D30">
        <f t="shared" si="0"/>
        <v>22.000000000019998</v>
      </c>
      <c r="E30">
        <f t="shared" si="1"/>
        <v>2.9083251953100002</v>
      </c>
      <c r="F30">
        <f t="shared" si="2"/>
        <v>3.0588708817702908</v>
      </c>
      <c r="G30">
        <f t="shared" si="3"/>
        <v>2.2664003711800107E-2</v>
      </c>
    </row>
    <row r="31" spans="1:7">
      <c r="A31">
        <v>0.38333333333300001</v>
      </c>
      <c r="B31">
        <v>6.1877441406299996</v>
      </c>
      <c r="D31">
        <f t="shared" si="0"/>
        <v>22.999999999980002</v>
      </c>
      <c r="E31">
        <f t="shared" si="1"/>
        <v>2.87841796875</v>
      </c>
      <c r="F31">
        <f t="shared" si="2"/>
        <v>3.0201739273100916</v>
      </c>
      <c r="G31">
        <f t="shared" si="3"/>
        <v>2.0094751787290407E-2</v>
      </c>
    </row>
    <row r="32" spans="1:7">
      <c r="A32">
        <v>0.4</v>
      </c>
      <c r="B32">
        <v>6.1862182617199997</v>
      </c>
      <c r="D32">
        <f t="shared" si="0"/>
        <v>24</v>
      </c>
      <c r="E32">
        <f t="shared" si="1"/>
        <v>2.84912109375</v>
      </c>
      <c r="F32">
        <f t="shared" si="2"/>
        <v>2.9822577755180113</v>
      </c>
      <c r="G32">
        <f t="shared" si="3"/>
        <v>1.7725376032196712E-2</v>
      </c>
    </row>
    <row r="33" spans="1:7">
      <c r="A33">
        <v>0.41666666666699997</v>
      </c>
      <c r="B33">
        <v>4.5266723632800003</v>
      </c>
      <c r="D33">
        <f t="shared" si="0"/>
        <v>25.000000000020002</v>
      </c>
      <c r="E33">
        <f t="shared" si="1"/>
        <v>2.81860351563</v>
      </c>
      <c r="F33">
        <f t="shared" si="2"/>
        <v>2.9451066718539849</v>
      </c>
      <c r="G33">
        <f t="shared" si="3"/>
        <v>1.6003048534629926E-2</v>
      </c>
    </row>
    <row r="34" spans="1:7">
      <c r="A34">
        <v>0.433333333333</v>
      </c>
      <c r="B34">
        <v>4.1644287109400002</v>
      </c>
      <c r="D34">
        <f t="shared" si="0"/>
        <v>25.999999999979998</v>
      </c>
      <c r="E34">
        <f t="shared" si="1"/>
        <v>2.7914428710900001</v>
      </c>
      <c r="F34">
        <f t="shared" si="2"/>
        <v>2.9087051796629573</v>
      </c>
      <c r="G34">
        <f t="shared" si="3"/>
        <v>1.3750449011859423E-2</v>
      </c>
    </row>
    <row r="35" spans="1:7">
      <c r="A35">
        <v>0.45</v>
      </c>
      <c r="B35">
        <v>3.9700317382799999</v>
      </c>
      <c r="D35">
        <f t="shared" si="0"/>
        <v>26.999999999999996</v>
      </c>
      <c r="E35">
        <f t="shared" si="1"/>
        <v>2.763671875</v>
      </c>
      <c r="F35">
        <f t="shared" si="2"/>
        <v>2.8730381737544475</v>
      </c>
      <c r="G35">
        <f t="shared" si="3"/>
        <v>1.196098730324706E-2</v>
      </c>
    </row>
    <row r="36" spans="1:7">
      <c r="A36">
        <v>0.46666666666700002</v>
      </c>
      <c r="B36">
        <v>3.83911132813</v>
      </c>
      <c r="D36">
        <f t="shared" si="0"/>
        <v>28.000000000019998</v>
      </c>
      <c r="E36">
        <f t="shared" si="1"/>
        <v>2.73559570313</v>
      </c>
      <c r="F36">
        <f t="shared" si="2"/>
        <v>2.8380908341309876</v>
      </c>
      <c r="G36">
        <f t="shared" si="3"/>
        <v>1.0505251878909612E-2</v>
      </c>
    </row>
    <row r="37" spans="1:7">
      <c r="A37">
        <v>0.48333333333299999</v>
      </c>
      <c r="B37">
        <v>3.7368774414099999</v>
      </c>
      <c r="D37">
        <f t="shared" si="0"/>
        <v>28.999999999979998</v>
      </c>
      <c r="E37">
        <f t="shared" si="1"/>
        <v>2.7102661132799999</v>
      </c>
      <c r="F37">
        <f t="shared" si="2"/>
        <v>2.8038486398235167</v>
      </c>
      <c r="G37">
        <f t="shared" si="3"/>
        <v>8.7576892742680344E-3</v>
      </c>
    </row>
    <row r="38" spans="1:7">
      <c r="A38">
        <v>0.5</v>
      </c>
      <c r="B38">
        <v>3.6422729492200001</v>
      </c>
      <c r="D38">
        <f t="shared" si="0"/>
        <v>30</v>
      </c>
      <c r="E38">
        <f t="shared" si="1"/>
        <v>2.685546875</v>
      </c>
      <c r="F38">
        <f t="shared" si="2"/>
        <v>2.7702973628518017</v>
      </c>
      <c r="G38">
        <f t="shared" si="3"/>
        <v>7.1826451911183916E-3</v>
      </c>
    </row>
    <row r="39" spans="1:7">
      <c r="A39">
        <v>0.51666666666700001</v>
      </c>
      <c r="B39">
        <v>3.56811523438</v>
      </c>
      <c r="D39">
        <f t="shared" si="0"/>
        <v>31.000000000020002</v>
      </c>
      <c r="E39">
        <f t="shared" si="1"/>
        <v>2.6602172851599999</v>
      </c>
      <c r="F39">
        <f t="shared" si="2"/>
        <v>2.7374230623248956</v>
      </c>
      <c r="G39">
        <f t="shared" si="3"/>
        <v>5.9607320276355361E-3</v>
      </c>
    </row>
    <row r="40" spans="1:7">
      <c r="A40">
        <v>0.53333333333300004</v>
      </c>
      <c r="B40">
        <v>3.4994506835900001</v>
      </c>
      <c r="D40">
        <f t="shared" si="0"/>
        <v>31.999999999979995</v>
      </c>
      <c r="E40">
        <f t="shared" si="1"/>
        <v>2.6333618164099999</v>
      </c>
      <c r="F40">
        <f t="shared" si="2"/>
        <v>2.7052120786422105</v>
      </c>
      <c r="G40">
        <f t="shared" si="3"/>
        <v>5.1624601828374264E-3</v>
      </c>
    </row>
    <row r="41" spans="1:7">
      <c r="A41">
        <v>0.55000000000000004</v>
      </c>
      <c r="B41">
        <v>3.4408569335900001</v>
      </c>
      <c r="D41">
        <f t="shared" si="0"/>
        <v>32.999999999999993</v>
      </c>
      <c r="E41">
        <f t="shared" si="1"/>
        <v>2.6095581054700001</v>
      </c>
      <c r="F41">
        <f t="shared" si="2"/>
        <v>2.673651027812201</v>
      </c>
      <c r="G41">
        <f t="shared" si="3"/>
        <v>4.1079026943633924E-3</v>
      </c>
    </row>
    <row r="42" spans="1:7">
      <c r="A42">
        <v>0.56666666666700005</v>
      </c>
      <c r="B42">
        <v>3.3810424804700001</v>
      </c>
      <c r="D42">
        <f t="shared" si="0"/>
        <v>34.000000000019995</v>
      </c>
      <c r="E42">
        <f t="shared" si="1"/>
        <v>2.58666992188</v>
      </c>
      <c r="F42">
        <f t="shared" si="2"/>
        <v>2.6427267959027754</v>
      </c>
      <c r="G42">
        <f t="shared" si="3"/>
        <v>3.1423731252053083E-3</v>
      </c>
    </row>
    <row r="43" spans="1:7">
      <c r="A43">
        <v>0.58333333333299997</v>
      </c>
      <c r="B43">
        <v>3.3303833007799999</v>
      </c>
      <c r="D43">
        <f t="shared" si="0"/>
        <v>34.999999999979998</v>
      </c>
      <c r="E43">
        <f t="shared" si="1"/>
        <v>2.5601196289099999</v>
      </c>
      <c r="F43">
        <f t="shared" si="2"/>
        <v>2.6124265335863548</v>
      </c>
      <c r="G43">
        <f t="shared" si="3"/>
        <v>2.7360122768212785E-3</v>
      </c>
    </row>
    <row r="44" spans="1:7">
      <c r="A44">
        <v>0.6</v>
      </c>
      <c r="B44">
        <v>3.2818603515600002</v>
      </c>
      <c r="D44">
        <f t="shared" si="0"/>
        <v>36</v>
      </c>
      <c r="E44">
        <f t="shared" si="1"/>
        <v>2.5369262695299999</v>
      </c>
      <c r="F44">
        <f t="shared" si="2"/>
        <v>2.5827376507955684</v>
      </c>
      <c r="G44">
        <f t="shared" si="3"/>
        <v>2.0986826534592803E-3</v>
      </c>
    </row>
    <row r="45" spans="1:7">
      <c r="A45">
        <v>0.61666666666699999</v>
      </c>
      <c r="B45">
        <v>3.2357788085900001</v>
      </c>
      <c r="D45">
        <f t="shared" si="0"/>
        <v>37.000000000199996</v>
      </c>
      <c r="E45">
        <f t="shared" si="1"/>
        <v>2.5161743164099999</v>
      </c>
      <c r="F45">
        <f t="shared" si="2"/>
        <v>2.5536478114976751</v>
      </c>
      <c r="G45">
        <f t="shared" si="3"/>
        <v>1.404262834086015E-3</v>
      </c>
    </row>
    <row r="46" spans="1:7">
      <c r="A46">
        <v>0.63333333333300001</v>
      </c>
      <c r="B46">
        <v>3.1936645507799999</v>
      </c>
      <c r="D46">
        <f t="shared" si="0"/>
        <v>37.999999999800004</v>
      </c>
      <c r="E46">
        <f t="shared" si="1"/>
        <v>2.4932861328100002</v>
      </c>
      <c r="F46">
        <f t="shared" si="2"/>
        <v>2.5251449285941994</v>
      </c>
      <c r="G46">
        <f t="shared" si="3"/>
        <v>1.0149828688193053E-3</v>
      </c>
    </row>
    <row r="47" spans="1:7">
      <c r="A47">
        <v>0.65</v>
      </c>
      <c r="B47">
        <v>3.1527709960900001</v>
      </c>
      <c r="D47">
        <f t="shared" si="0"/>
        <v>39</v>
      </c>
      <c r="E47">
        <f t="shared" si="1"/>
        <v>2.4700927734399998</v>
      </c>
      <c r="F47">
        <f t="shared" si="2"/>
        <v>2.4972171588164191</v>
      </c>
      <c r="G47">
        <f t="shared" si="3"/>
        <v>7.3573228204851292E-4</v>
      </c>
    </row>
    <row r="48" spans="1:7">
      <c r="A48">
        <v>0.66666666666700003</v>
      </c>
      <c r="B48">
        <v>3.11401367188</v>
      </c>
      <c r="D48">
        <f t="shared" si="0"/>
        <v>40.000000000199996</v>
      </c>
      <c r="E48">
        <f t="shared" si="1"/>
        <v>2.4496459960900001</v>
      </c>
      <c r="F48">
        <f t="shared" si="2"/>
        <v>2.4698528979123822</v>
      </c>
      <c r="G48">
        <f t="shared" si="3"/>
        <v>4.0831888125938704E-4</v>
      </c>
    </row>
    <row r="49" spans="1:7">
      <c r="A49">
        <v>0.68333333333299995</v>
      </c>
      <c r="B49">
        <v>3.0770874023400001</v>
      </c>
      <c r="D49">
        <f t="shared" si="0"/>
        <v>40.999999999799996</v>
      </c>
      <c r="E49">
        <f t="shared" si="1"/>
        <v>2.4270629882799999</v>
      </c>
      <c r="F49">
        <f t="shared" si="2"/>
        <v>2.4430407757723875</v>
      </c>
      <c r="G49">
        <f t="shared" si="3"/>
        <v>2.5528969315189928E-4</v>
      </c>
    </row>
    <row r="50" spans="1:7">
      <c r="A50">
        <v>0.7</v>
      </c>
      <c r="B50">
        <v>3.04077148438</v>
      </c>
      <c r="D50">
        <f t="shared" si="0"/>
        <v>42.000000000000007</v>
      </c>
      <c r="E50">
        <f t="shared" si="1"/>
        <v>2.4069213867200001</v>
      </c>
      <c r="F50">
        <f t="shared" si="2"/>
        <v>2.4167696516578441</v>
      </c>
      <c r="G50">
        <f t="shared" si="3"/>
        <v>9.6988322285966795E-5</v>
      </c>
    </row>
    <row r="51" spans="1:7">
      <c r="A51">
        <v>0.71666666666699996</v>
      </c>
      <c r="B51">
        <v>3.0072021484399998</v>
      </c>
      <c r="D51">
        <f t="shared" si="0"/>
        <v>43.000000000200004</v>
      </c>
      <c r="E51">
        <f t="shared" si="1"/>
        <v>2.3855590820299999</v>
      </c>
      <c r="F51">
        <f t="shared" si="2"/>
        <v>2.3910286096687106</v>
      </c>
      <c r="G51">
        <f t="shared" si="3"/>
        <v>2.9915732590619912E-5</v>
      </c>
    </row>
    <row r="52" spans="1:7">
      <c r="A52">
        <v>0.73333333333299999</v>
      </c>
      <c r="B52">
        <v>2.9727172851599999</v>
      </c>
      <c r="D52">
        <f t="shared" si="0"/>
        <v>43.999999999799996</v>
      </c>
      <c r="E52">
        <f t="shared" si="1"/>
        <v>2.3641967773400001</v>
      </c>
      <c r="F52">
        <f t="shared" si="2"/>
        <v>2.3658069541581268</v>
      </c>
      <c r="G52">
        <f t="shared" si="3"/>
        <v>2.5926693856326116E-6</v>
      </c>
    </row>
    <row r="53" spans="1:7">
      <c r="A53">
        <v>0.75</v>
      </c>
      <c r="B53">
        <v>2.9397583007799999</v>
      </c>
      <c r="D53">
        <f t="shared" si="0"/>
        <v>44.999999999999993</v>
      </c>
      <c r="E53">
        <f t="shared" si="1"/>
        <v>2.3440551757799999</v>
      </c>
      <c r="F53">
        <f t="shared" si="2"/>
        <v>2.34109420524429</v>
      </c>
      <c r="G53">
        <f t="shared" si="3"/>
        <v>8.7673465133420094E-6</v>
      </c>
    </row>
    <row r="54" spans="1:7">
      <c r="A54">
        <v>0.76666666666700001</v>
      </c>
      <c r="B54">
        <v>2.9083251953100002</v>
      </c>
      <c r="D54">
        <f t="shared" si="0"/>
        <v>46.000000000200004</v>
      </c>
      <c r="E54">
        <f t="shared" si="1"/>
        <v>2.3263549804700001</v>
      </c>
      <c r="F54">
        <f t="shared" si="2"/>
        <v>2.316880094546764</v>
      </c>
      <c r="G54">
        <f t="shared" si="3"/>
        <v>8.9773463258337354E-5</v>
      </c>
    </row>
    <row r="55" spans="1:7">
      <c r="A55">
        <v>0.78333333333300004</v>
      </c>
      <c r="B55">
        <v>2.87841796875</v>
      </c>
      <c r="D55">
        <f t="shared" si="0"/>
        <v>46.999999999799996</v>
      </c>
      <c r="E55">
        <f t="shared" si="1"/>
        <v>2.3056030273400001</v>
      </c>
      <c r="F55">
        <f t="shared" si="2"/>
        <v>2.2931545608731092</v>
      </c>
      <c r="G55">
        <f t="shared" si="3"/>
        <v>1.5496431737730735E-4</v>
      </c>
    </row>
    <row r="56" spans="1:7">
      <c r="A56">
        <v>0.8</v>
      </c>
      <c r="B56">
        <v>2.84912109375</v>
      </c>
      <c r="D56">
        <f t="shared" si="0"/>
        <v>47.999999999999993</v>
      </c>
      <c r="E56">
        <f t="shared" si="1"/>
        <v>2.2869873046899998</v>
      </c>
      <c r="F56">
        <f t="shared" si="2"/>
        <v>2.2699077459969903</v>
      </c>
      <c r="G56">
        <f t="shared" si="3"/>
        <v>2.917113251479556E-4</v>
      </c>
    </row>
    <row r="57" spans="1:7">
      <c r="A57">
        <v>0.81666666666700005</v>
      </c>
      <c r="B57">
        <v>2.81860351563</v>
      </c>
      <c r="D57">
        <f t="shared" si="0"/>
        <v>49.000000000199989</v>
      </c>
      <c r="E57">
        <f t="shared" si="1"/>
        <v>2.2674560546899998</v>
      </c>
      <c r="F57">
        <f t="shared" si="2"/>
        <v>2.2471299906473989</v>
      </c>
      <c r="G57">
        <f t="shared" si="3"/>
        <v>4.1314887946391099E-4</v>
      </c>
    </row>
    <row r="58" spans="1:7">
      <c r="A58">
        <v>0.83333333333299997</v>
      </c>
      <c r="B58">
        <v>2.7914428710900001</v>
      </c>
      <c r="D58">
        <f t="shared" si="0"/>
        <v>49.999999999800004</v>
      </c>
      <c r="E58">
        <f t="shared" si="1"/>
        <v>2.2467041015600002</v>
      </c>
      <c r="F58">
        <f t="shared" si="2"/>
        <v>2.2248118304511535</v>
      </c>
      <c r="G58">
        <f t="shared" si="3"/>
        <v>4.7927153430324517E-4</v>
      </c>
    </row>
    <row r="59" spans="1:7">
      <c r="A59">
        <v>0.85</v>
      </c>
      <c r="B59">
        <v>2.763671875</v>
      </c>
      <c r="D59">
        <f t="shared" si="0"/>
        <v>51</v>
      </c>
      <c r="E59">
        <f t="shared" si="1"/>
        <v>2.2293090820299999</v>
      </c>
      <c r="F59">
        <f t="shared" si="2"/>
        <v>2.2029439919614426</v>
      </c>
      <c r="G59">
        <f t="shared" si="3"/>
        <v>6.9511797432313615E-4</v>
      </c>
    </row>
    <row r="60" spans="1:7">
      <c r="A60">
        <v>0.86666666666699999</v>
      </c>
      <c r="B60">
        <v>2.73559570313</v>
      </c>
      <c r="D60">
        <f t="shared" si="0"/>
        <v>52.000000000199996</v>
      </c>
      <c r="E60">
        <f t="shared" si="1"/>
        <v>2.21313476563</v>
      </c>
      <c r="F60">
        <f t="shared" si="2"/>
        <v>2.1815173888849633</v>
      </c>
      <c r="G60">
        <f t="shared" si="3"/>
        <v>9.9965851223758942E-4</v>
      </c>
    </row>
    <row r="61" spans="1:7">
      <c r="A61">
        <v>0.88333333333300001</v>
      </c>
      <c r="B61">
        <v>2.7102661132799999</v>
      </c>
      <c r="D61">
        <f t="shared" si="0"/>
        <v>52.999999999800004</v>
      </c>
      <c r="E61">
        <f t="shared" si="1"/>
        <v>2.1963500976599999</v>
      </c>
      <c r="F61">
        <f t="shared" si="2"/>
        <v>2.1605231182651048</v>
      </c>
      <c r="G61">
        <f t="shared" si="3"/>
        <v>1.2835724525622379E-3</v>
      </c>
    </row>
    <row r="62" spans="1:7">
      <c r="A62">
        <v>0.9</v>
      </c>
      <c r="B62">
        <v>2.685546875</v>
      </c>
      <c r="D62">
        <f t="shared" si="0"/>
        <v>54</v>
      </c>
      <c r="E62">
        <f t="shared" si="1"/>
        <v>2.177734375</v>
      </c>
      <c r="F62">
        <f t="shared" si="2"/>
        <v>2.1399524567460801</v>
      </c>
      <c r="G62">
        <f t="shared" si="3"/>
        <v>1.4274733469458822E-3</v>
      </c>
    </row>
    <row r="63" spans="1:7">
      <c r="A63">
        <v>0.91666666666700003</v>
      </c>
      <c r="B63">
        <v>2.6602172851599999</v>
      </c>
      <c r="D63">
        <f t="shared" si="0"/>
        <v>55.000000000199996</v>
      </c>
      <c r="E63">
        <f t="shared" si="1"/>
        <v>2.158203125</v>
      </c>
      <c r="F63">
        <f t="shared" si="2"/>
        <v>2.1197968570238603</v>
      </c>
      <c r="G63">
        <f t="shared" si="3"/>
        <v>1.475041419855051E-3</v>
      </c>
    </row>
    <row r="64" spans="1:7">
      <c r="A64">
        <v>0.93333333333299995</v>
      </c>
      <c r="B64">
        <v>2.6333618164099999</v>
      </c>
      <c r="D64">
        <f t="shared" si="0"/>
        <v>55.999999999799996</v>
      </c>
      <c r="E64">
        <f t="shared" si="1"/>
        <v>2.1420288085900001</v>
      </c>
      <c r="F64">
        <f t="shared" si="2"/>
        <v>2.1000479442557736</v>
      </c>
      <c r="G64">
        <f t="shared" si="3"/>
        <v>1.7623929702487342E-3</v>
      </c>
    </row>
    <row r="65" spans="1:7">
      <c r="A65">
        <v>0.95</v>
      </c>
      <c r="B65">
        <v>2.6095581054700001</v>
      </c>
      <c r="D65">
        <f t="shared" si="0"/>
        <v>57.000000000000007</v>
      </c>
      <c r="E65">
        <f t="shared" si="1"/>
        <v>2.1255493164099999</v>
      </c>
      <c r="F65">
        <f t="shared" si="2"/>
        <v>2.0806975125462381</v>
      </c>
      <c r="G65">
        <f t="shared" si="3"/>
        <v>2.0116843098333535E-3</v>
      </c>
    </row>
    <row r="66" spans="1:7">
      <c r="A66">
        <v>0.96666666666699996</v>
      </c>
      <c r="B66">
        <v>2.58666992188</v>
      </c>
      <c r="D66">
        <f t="shared" si="0"/>
        <v>58.000000000200004</v>
      </c>
      <c r="E66">
        <f t="shared" si="1"/>
        <v>2.1099853515600002</v>
      </c>
      <c r="F66">
        <f t="shared" si="2"/>
        <v>2.0617375216082303</v>
      </c>
      <c r="G66">
        <f t="shared" si="3"/>
        <v>2.3278530950549053E-3</v>
      </c>
    </row>
    <row r="67" spans="1:7">
      <c r="A67">
        <v>0.98333333333299999</v>
      </c>
      <c r="B67">
        <v>2.5601196289099999</v>
      </c>
      <c r="D67">
        <f t="shared" si="0"/>
        <v>58.999999999799996</v>
      </c>
      <c r="E67">
        <f t="shared" si="1"/>
        <v>2.0925903320299999</v>
      </c>
      <c r="F67">
        <f t="shared" si="2"/>
        <v>2.0431600933858567</v>
      </c>
      <c r="G67">
        <f t="shared" si="3"/>
        <v>2.4433484924169476E-3</v>
      </c>
    </row>
    <row r="68" spans="1:7">
      <c r="A68">
        <v>1</v>
      </c>
      <c r="B68">
        <v>2.5369262695299999</v>
      </c>
      <c r="D68">
        <f t="shared" si="0"/>
        <v>59.999999999999993</v>
      </c>
      <c r="E68">
        <f t="shared" si="1"/>
        <v>2.07641601563</v>
      </c>
      <c r="F68">
        <f t="shared" si="2"/>
        <v>2.0249575087485527</v>
      </c>
      <c r="G68">
        <f t="shared" si="3"/>
        <v>2.6479779304679554E-3</v>
      </c>
    </row>
    <row r="69" spans="1:7">
      <c r="A69">
        <v>1.0166666666699999</v>
      </c>
      <c r="B69">
        <v>2.5161743164099999</v>
      </c>
      <c r="D69">
        <f t="shared" si="0"/>
        <v>61.000000000199996</v>
      </c>
      <c r="E69">
        <f t="shared" si="1"/>
        <v>2.0596313476599999</v>
      </c>
      <c r="F69">
        <f t="shared" si="2"/>
        <v>2.0071222043505874</v>
      </c>
      <c r="G69">
        <f t="shared" si="3"/>
        <v>2.757210131088417E-3</v>
      </c>
    </row>
    <row r="70" spans="1:7">
      <c r="A70">
        <v>1.0333333333300001</v>
      </c>
      <c r="B70">
        <v>2.4932861328100002</v>
      </c>
      <c r="D70">
        <f t="shared" si="0"/>
        <v>61.999999999799996</v>
      </c>
      <c r="E70">
        <f t="shared" si="1"/>
        <v>2.04467773438</v>
      </c>
      <c r="F70">
        <f t="shared" si="2"/>
        <v>1.9896467694539814</v>
      </c>
      <c r="G70">
        <f t="shared" si="3"/>
        <v>3.0284071006886843E-3</v>
      </c>
    </row>
    <row r="71" spans="1:7">
      <c r="A71">
        <v>1.05</v>
      </c>
      <c r="B71">
        <v>2.4700927734399998</v>
      </c>
      <c r="D71">
        <f t="shared" si="0"/>
        <v>62.999999999999986</v>
      </c>
      <c r="E71">
        <f t="shared" si="1"/>
        <v>2.0285034179700001</v>
      </c>
      <c r="F71">
        <f t="shared" si="2"/>
        <v>1.9725239428188039</v>
      </c>
      <c r="G71">
        <f t="shared" si="3"/>
        <v>3.133701638203389E-3</v>
      </c>
    </row>
    <row r="72" spans="1:7">
      <c r="A72">
        <v>1.06666666667</v>
      </c>
      <c r="B72">
        <v>2.4496459960900001</v>
      </c>
      <c r="D72">
        <f t="shared" si="0"/>
        <v>64.000000000199989</v>
      </c>
      <c r="E72">
        <f t="shared" si="1"/>
        <v>2.01416015625</v>
      </c>
      <c r="F72">
        <f t="shared" si="2"/>
        <v>1.9557466097489651</v>
      </c>
      <c r="G72">
        <f t="shared" si="3"/>
        <v>3.4121424148285686E-3</v>
      </c>
    </row>
    <row r="73" spans="1:7">
      <c r="A73">
        <v>1.0833333333299999</v>
      </c>
      <c r="B73">
        <v>2.4270629882799999</v>
      </c>
      <c r="D73">
        <f t="shared" ref="D73:D136" si="4">(A97-$A$32)*60</f>
        <v>64.999999999800011</v>
      </c>
      <c r="E73">
        <f t="shared" ref="E73:E136" si="5">B97</f>
        <v>1.9992065429699999</v>
      </c>
      <c r="F73">
        <f t="shared" ref="F73:F136" si="6">$J$10*EXP(-$J$11*D73)+$J$12</f>
        <v>1.9393077991035972</v>
      </c>
      <c r="G73">
        <f t="shared" ref="G73:G136" si="7">(E73-F73)^2</f>
        <v>3.5878595167729154E-3</v>
      </c>
    </row>
    <row r="74" spans="1:7">
      <c r="A74">
        <v>1.1000000000000001</v>
      </c>
      <c r="B74">
        <v>2.4069213867200001</v>
      </c>
      <c r="D74">
        <f t="shared" si="4"/>
        <v>66</v>
      </c>
      <c r="E74">
        <f t="shared" si="5"/>
        <v>1.9827270507800001</v>
      </c>
      <c r="F74">
        <f t="shared" si="6"/>
        <v>1.9232006803718162</v>
      </c>
      <c r="G74">
        <f t="shared" si="7"/>
        <v>3.5433887739723083E-3</v>
      </c>
    </row>
    <row r="75" spans="1:7">
      <c r="A75">
        <v>1.11666666667</v>
      </c>
      <c r="B75">
        <v>2.3855590820299999</v>
      </c>
      <c r="D75">
        <f t="shared" si="4"/>
        <v>67.000000000200004</v>
      </c>
      <c r="E75">
        <f t="shared" si="5"/>
        <v>1.96960449219</v>
      </c>
      <c r="F75">
        <f t="shared" si="6"/>
        <v>1.9074185608937533</v>
      </c>
      <c r="G75">
        <f t="shared" si="7"/>
        <v>3.8670900511815175E-3</v>
      </c>
    </row>
    <row r="76" spans="1:7">
      <c r="A76">
        <v>1.13333333333</v>
      </c>
      <c r="B76">
        <v>2.3641967773400001</v>
      </c>
      <c r="D76">
        <f t="shared" si="4"/>
        <v>67.999999999799996</v>
      </c>
      <c r="E76">
        <f t="shared" si="5"/>
        <v>1.95495605469</v>
      </c>
      <c r="F76">
        <f t="shared" si="6"/>
        <v>1.891954883049219</v>
      </c>
      <c r="G76">
        <f t="shared" si="7"/>
        <v>3.9691476281111492E-3</v>
      </c>
    </row>
    <row r="77" spans="1:7">
      <c r="A77">
        <v>1.1499999999999999</v>
      </c>
      <c r="B77">
        <v>2.3440551757799999</v>
      </c>
      <c r="D77">
        <f t="shared" si="4"/>
        <v>69</v>
      </c>
      <c r="E77">
        <f t="shared" si="5"/>
        <v>1.9406127929699999</v>
      </c>
      <c r="F77">
        <f t="shared" si="6"/>
        <v>1.8768032215059844</v>
      </c>
      <c r="G77">
        <f t="shared" si="7"/>
        <v>4.071661410421294E-3</v>
      </c>
    </row>
    <row r="78" spans="1:7">
      <c r="A78">
        <v>1.1666666666700001</v>
      </c>
      <c r="B78">
        <v>2.3263549804700001</v>
      </c>
      <c r="D78">
        <f t="shared" si="4"/>
        <v>70.000000000199989</v>
      </c>
      <c r="E78">
        <f t="shared" si="5"/>
        <v>1.92687988281</v>
      </c>
      <c r="F78">
        <f t="shared" si="6"/>
        <v>1.8619572806056621</v>
      </c>
      <c r="G78">
        <f t="shared" si="7"/>
        <v>4.2149442769826972E-3</v>
      </c>
    </row>
    <row r="79" spans="1:7">
      <c r="A79">
        <v>1.18333333333</v>
      </c>
      <c r="B79">
        <v>2.3056030273400001</v>
      </c>
      <c r="D79">
        <f t="shared" si="4"/>
        <v>70.999999999799982</v>
      </c>
      <c r="E79">
        <f t="shared" si="5"/>
        <v>1.9131469726599999</v>
      </c>
      <c r="F79">
        <f t="shared" si="6"/>
        <v>1.8474108917191323</v>
      </c>
      <c r="G79">
        <f t="shared" si="7"/>
        <v>4.3212323374642939E-3</v>
      </c>
    </row>
    <row r="80" spans="1:7">
      <c r="A80">
        <v>1.2</v>
      </c>
      <c r="B80">
        <v>2.2869873046899998</v>
      </c>
      <c r="D80">
        <f t="shared" si="4"/>
        <v>72.000000000000014</v>
      </c>
      <c r="E80">
        <f t="shared" si="5"/>
        <v>1.8984985351599999</v>
      </c>
      <c r="F80">
        <f t="shared" si="6"/>
        <v>1.8331580106580541</v>
      </c>
      <c r="G80">
        <f t="shared" si="7"/>
        <v>4.2693841421893829E-3</v>
      </c>
    </row>
    <row r="81" spans="1:7">
      <c r="A81">
        <v>1.2166666666699999</v>
      </c>
      <c r="B81">
        <v>2.2674560546899998</v>
      </c>
      <c r="D81">
        <f t="shared" si="4"/>
        <v>73.000000000200004</v>
      </c>
      <c r="E81">
        <f t="shared" si="5"/>
        <v>1.88598632813</v>
      </c>
      <c r="F81">
        <f t="shared" si="6"/>
        <v>1.8191927152158149</v>
      </c>
      <c r="G81">
        <f t="shared" si="7"/>
        <v>4.4613867261299898E-3</v>
      </c>
    </row>
    <row r="82" spans="1:7">
      <c r="A82">
        <v>1.2333333333300001</v>
      </c>
      <c r="B82">
        <v>2.2467041015600002</v>
      </c>
      <c r="D82">
        <f t="shared" si="4"/>
        <v>73.999999999799996</v>
      </c>
      <c r="E82">
        <f t="shared" si="5"/>
        <v>1.8716430664099999</v>
      </c>
      <c r="F82">
        <f t="shared" si="6"/>
        <v>1.8055092026798274</v>
      </c>
      <c r="G82">
        <f t="shared" si="7"/>
        <v>4.3736879318810248E-3</v>
      </c>
    </row>
    <row r="83" spans="1:7">
      <c r="A83">
        <v>1.25</v>
      </c>
      <c r="B83">
        <v>2.2293090820299999</v>
      </c>
      <c r="D83">
        <f t="shared" si="4"/>
        <v>75</v>
      </c>
      <c r="E83">
        <f t="shared" si="5"/>
        <v>1.8600463867199999</v>
      </c>
      <c r="F83">
        <f t="shared" si="6"/>
        <v>1.7921017873965881</v>
      </c>
      <c r="G83">
        <f t="shared" si="7"/>
        <v>4.61646857721897E-3</v>
      </c>
    </row>
    <row r="84" spans="1:7">
      <c r="A84">
        <v>1.2666666666699999</v>
      </c>
      <c r="B84">
        <v>2.21313476563</v>
      </c>
      <c r="D84">
        <f t="shared" si="4"/>
        <v>76.000000000200004</v>
      </c>
      <c r="E84">
        <f t="shared" si="5"/>
        <v>1.845703125</v>
      </c>
      <c r="F84">
        <f t="shared" si="6"/>
        <v>1.7789648984584954</v>
      </c>
      <c r="G84">
        <f t="shared" si="7"/>
        <v>4.4539908819051935E-3</v>
      </c>
    </row>
    <row r="85" spans="1:7">
      <c r="A85">
        <v>1.2833333333300001</v>
      </c>
      <c r="B85">
        <v>2.1963500976599999</v>
      </c>
      <c r="D85">
        <f t="shared" si="4"/>
        <v>76.999999999799996</v>
      </c>
      <c r="E85">
        <f t="shared" si="5"/>
        <v>1.83471679688</v>
      </c>
      <c r="F85">
        <f t="shared" si="6"/>
        <v>1.7660930773637138</v>
      </c>
      <c r="G85">
        <f t="shared" si="7"/>
        <v>4.7092148802499205E-3</v>
      </c>
    </row>
    <row r="86" spans="1:7">
      <c r="A86">
        <v>1.3</v>
      </c>
      <c r="B86">
        <v>2.177734375</v>
      </c>
      <c r="D86">
        <f t="shared" si="4"/>
        <v>77.999999999999986</v>
      </c>
      <c r="E86">
        <f t="shared" si="5"/>
        <v>1.82189941406</v>
      </c>
      <c r="F86">
        <f t="shared" si="6"/>
        <v>1.7534809757256724</v>
      </c>
      <c r="G86">
        <f t="shared" si="7"/>
        <v>4.6810827041081872E-3</v>
      </c>
    </row>
    <row r="87" spans="1:7">
      <c r="A87">
        <v>1.31666666667</v>
      </c>
      <c r="B87">
        <v>2.158203125</v>
      </c>
      <c r="D87">
        <f t="shared" si="4"/>
        <v>79.000000000199989</v>
      </c>
      <c r="E87">
        <f t="shared" si="5"/>
        <v>1.8093872070300001</v>
      </c>
      <c r="F87">
        <f t="shared" si="6"/>
        <v>1.7411233530970947</v>
      </c>
      <c r="G87">
        <f t="shared" si="7"/>
        <v>4.6599537537730523E-3</v>
      </c>
    </row>
    <row r="88" spans="1:7">
      <c r="A88">
        <v>1.3333333333299999</v>
      </c>
      <c r="B88">
        <v>2.1420288085900001</v>
      </c>
      <c r="D88">
        <f t="shared" si="4"/>
        <v>79.999999999800011</v>
      </c>
      <c r="E88">
        <f t="shared" si="5"/>
        <v>1.7977905273400001</v>
      </c>
      <c r="F88">
        <f t="shared" si="6"/>
        <v>1.7290150747686814</v>
      </c>
      <c r="G88">
        <f t="shared" si="7"/>
        <v>4.730062876389704E-3</v>
      </c>
    </row>
    <row r="89" spans="1:7">
      <c r="A89">
        <v>1.35</v>
      </c>
      <c r="B89">
        <v>2.1255493164099999</v>
      </c>
      <c r="D89">
        <f t="shared" si="4"/>
        <v>81</v>
      </c>
      <c r="E89">
        <f t="shared" si="5"/>
        <v>1.7849731445300001</v>
      </c>
      <c r="F89">
        <f t="shared" si="6"/>
        <v>1.7171511096144776</v>
      </c>
      <c r="G89">
        <f t="shared" si="7"/>
        <v>4.5998284200823563E-3</v>
      </c>
    </row>
    <row r="90" spans="1:7">
      <c r="A90">
        <v>1.36666666667</v>
      </c>
      <c r="B90">
        <v>2.1099853515600002</v>
      </c>
      <c r="D90">
        <f t="shared" si="4"/>
        <v>82.000000000200004</v>
      </c>
      <c r="E90">
        <f t="shared" si="5"/>
        <v>1.7733764648400001</v>
      </c>
      <c r="F90">
        <f t="shared" si="6"/>
        <v>1.7055265280449765</v>
      </c>
      <c r="G90">
        <f t="shared" si="7"/>
        <v>4.6036139230886978E-3</v>
      </c>
    </row>
    <row r="91" spans="1:7">
      <c r="A91">
        <v>1.38333333333</v>
      </c>
      <c r="B91">
        <v>2.0925903320299999</v>
      </c>
      <c r="D91">
        <f t="shared" si="4"/>
        <v>82.999999999799996</v>
      </c>
      <c r="E91">
        <f t="shared" si="5"/>
        <v>1.76208496094</v>
      </c>
      <c r="F91">
        <f t="shared" si="6"/>
        <v>1.6941364999363859</v>
      </c>
      <c r="G91">
        <f t="shared" si="7"/>
        <v>4.6169933527596616E-3</v>
      </c>
    </row>
    <row r="92" spans="1:7">
      <c r="A92">
        <v>1.4</v>
      </c>
      <c r="B92">
        <v>2.07641601563</v>
      </c>
      <c r="D92">
        <f t="shared" si="4"/>
        <v>84</v>
      </c>
      <c r="E92">
        <f t="shared" si="5"/>
        <v>1.7514038085900001</v>
      </c>
      <c r="F92">
        <f t="shared" si="6"/>
        <v>1.6829762926038017</v>
      </c>
      <c r="G92">
        <f t="shared" si="7"/>
        <v>4.6823249440414447E-3</v>
      </c>
    </row>
    <row r="93" spans="1:7">
      <c r="A93">
        <v>1.4166666666700001</v>
      </c>
      <c r="B93">
        <v>2.0596313476599999</v>
      </c>
      <c r="D93">
        <f t="shared" si="4"/>
        <v>85.000000000199989</v>
      </c>
      <c r="E93">
        <f t="shared" si="5"/>
        <v>1.7391967773400001</v>
      </c>
      <c r="F93">
        <f t="shared" si="6"/>
        <v>1.672041268875736</v>
      </c>
      <c r="G93">
        <f t="shared" si="7"/>
        <v>4.5098623170938476E-3</v>
      </c>
    </row>
    <row r="94" spans="1:7">
      <c r="A94">
        <v>1.43333333333</v>
      </c>
      <c r="B94">
        <v>2.04467773438</v>
      </c>
      <c r="D94">
        <f t="shared" si="4"/>
        <v>85.999999999799982</v>
      </c>
      <c r="E94">
        <f t="shared" si="5"/>
        <v>1.7276000976599999</v>
      </c>
      <c r="F94">
        <f t="shared" si="6"/>
        <v>1.6613268851462131</v>
      </c>
      <c r="G94">
        <f t="shared" si="7"/>
        <v>4.3921386968975495E-3</v>
      </c>
    </row>
    <row r="95" spans="1:7">
      <c r="A95">
        <v>1.45</v>
      </c>
      <c r="B95">
        <v>2.0285034179700001</v>
      </c>
      <c r="D95">
        <f t="shared" si="4"/>
        <v>87.000000000000014</v>
      </c>
      <c r="E95">
        <f t="shared" si="5"/>
        <v>1.7166137695300001</v>
      </c>
      <c r="F95">
        <f t="shared" si="6"/>
        <v>1.6508286894681738</v>
      </c>
      <c r="G95">
        <f t="shared" si="7"/>
        <v>4.3276767587408912E-3</v>
      </c>
    </row>
    <row r="96" spans="1:7">
      <c r="A96">
        <v>1.4666666666699999</v>
      </c>
      <c r="B96">
        <v>2.01416015625</v>
      </c>
      <c r="D96">
        <f t="shared" si="4"/>
        <v>88.000000000200004</v>
      </c>
      <c r="E96">
        <f t="shared" si="5"/>
        <v>1.7068481445300001</v>
      </c>
      <c r="F96">
        <f t="shared" si="6"/>
        <v>1.6405423197422229</v>
      </c>
      <c r="G96">
        <f t="shared" si="7"/>
        <v>4.3964624007874157E-3</v>
      </c>
    </row>
    <row r="97" spans="1:7">
      <c r="A97">
        <v>1.4833333333300001</v>
      </c>
      <c r="B97">
        <v>1.9992065429699999</v>
      </c>
      <c r="D97">
        <f t="shared" si="4"/>
        <v>88.999999999799996</v>
      </c>
      <c r="E97">
        <f t="shared" si="5"/>
        <v>1.69555664063</v>
      </c>
      <c r="F97">
        <f t="shared" si="6"/>
        <v>1.6304635018842681</v>
      </c>
      <c r="G97">
        <f t="shared" si="7"/>
        <v>4.2371167117710986E-3</v>
      </c>
    </row>
    <row r="98" spans="1:7">
      <c r="A98">
        <v>1.5</v>
      </c>
      <c r="B98">
        <v>1.9827270507800001</v>
      </c>
      <c r="D98">
        <f t="shared" si="4"/>
        <v>90</v>
      </c>
      <c r="E98">
        <f t="shared" si="5"/>
        <v>1.6860961914099999</v>
      </c>
      <c r="F98">
        <f t="shared" si="6"/>
        <v>1.6205880480320261</v>
      </c>
      <c r="G98">
        <f t="shared" si="7"/>
        <v>4.2913168488291778E-3</v>
      </c>
    </row>
    <row r="99" spans="1:7">
      <c r="A99">
        <v>1.5166666666699999</v>
      </c>
      <c r="B99">
        <v>1.96960449219</v>
      </c>
      <c r="D99">
        <f t="shared" si="4"/>
        <v>91.000000000200004</v>
      </c>
      <c r="E99">
        <f t="shared" si="5"/>
        <v>1.6748046875</v>
      </c>
      <c r="F99">
        <f t="shared" si="6"/>
        <v>1.6109118548412065</v>
      </c>
      <c r="G99">
        <f t="shared" si="7"/>
        <v>4.0822940651645935E-3</v>
      </c>
    </row>
    <row r="100" spans="1:7">
      <c r="A100">
        <v>1.5333333333300001</v>
      </c>
      <c r="B100">
        <v>1.95495605469</v>
      </c>
      <c r="D100">
        <f t="shared" si="4"/>
        <v>91.999999999799996</v>
      </c>
      <c r="E100">
        <f t="shared" si="5"/>
        <v>1.66442871094</v>
      </c>
      <c r="F100">
        <f t="shared" si="6"/>
        <v>1.6014309017618502</v>
      </c>
      <c r="G100">
        <f t="shared" si="7"/>
        <v>3.968723961246574E-3</v>
      </c>
    </row>
    <row r="101" spans="1:7">
      <c r="A101">
        <v>1.55</v>
      </c>
      <c r="B101">
        <v>1.9406127929699999</v>
      </c>
      <c r="D101">
        <f t="shared" si="4"/>
        <v>92.999999999999986</v>
      </c>
      <c r="E101">
        <f t="shared" si="5"/>
        <v>1.6543579101599999</v>
      </c>
      <c r="F101">
        <f t="shared" si="6"/>
        <v>1.5921412493512195</v>
      </c>
      <c r="G101">
        <f t="shared" si="7"/>
        <v>3.8709128821948322E-3</v>
      </c>
    </row>
    <row r="102" spans="1:7">
      <c r="A102">
        <v>1.56666666667</v>
      </c>
      <c r="B102">
        <v>1.92687988281</v>
      </c>
      <c r="D102">
        <f t="shared" si="4"/>
        <v>94.000000000199989</v>
      </c>
      <c r="E102">
        <f t="shared" si="5"/>
        <v>1.6445922851599999</v>
      </c>
      <c r="F102">
        <f t="shared" si="6"/>
        <v>1.5830390376710528</v>
      </c>
      <c r="G102">
        <f t="shared" si="7"/>
        <v>3.7888022764355701E-3</v>
      </c>
    </row>
    <row r="103" spans="1:7">
      <c r="A103">
        <v>1.5833333333299999</v>
      </c>
      <c r="B103">
        <v>1.9131469726599999</v>
      </c>
      <c r="D103">
        <f t="shared" si="4"/>
        <v>94.999999999800011</v>
      </c>
      <c r="E103">
        <f t="shared" si="5"/>
        <v>1.6366577148400001</v>
      </c>
      <c r="F103">
        <f t="shared" si="6"/>
        <v>1.574120484666147</v>
      </c>
      <c r="G103">
        <f t="shared" si="7"/>
        <v>3.9109051578174892E-3</v>
      </c>
    </row>
    <row r="104" spans="1:7">
      <c r="A104">
        <v>1.6</v>
      </c>
      <c r="B104">
        <v>1.8984985351599999</v>
      </c>
      <c r="D104">
        <f t="shared" si="4"/>
        <v>96</v>
      </c>
      <c r="E104">
        <f t="shared" si="5"/>
        <v>1.6256713867199999</v>
      </c>
      <c r="F104">
        <f t="shared" si="6"/>
        <v>1.5653818845773277</v>
      </c>
      <c r="G104">
        <f t="shared" si="7"/>
        <v>3.6348240686112695E-3</v>
      </c>
    </row>
    <row r="105" spans="1:7">
      <c r="A105">
        <v>1.61666666667</v>
      </c>
      <c r="B105">
        <v>1.88598632813</v>
      </c>
      <c r="D105">
        <f t="shared" si="4"/>
        <v>97.000000000200004</v>
      </c>
      <c r="E105">
        <f t="shared" si="5"/>
        <v>1.61804199219</v>
      </c>
      <c r="F105">
        <f t="shared" si="6"/>
        <v>1.5568196064337734</v>
      </c>
      <c r="G105">
        <f t="shared" si="7"/>
        <v>3.7481805176842208E-3</v>
      </c>
    </row>
    <row r="106" spans="1:7">
      <c r="A106">
        <v>1.63333333333</v>
      </c>
      <c r="B106">
        <v>1.8716430664099999</v>
      </c>
      <c r="D106">
        <f t="shared" si="4"/>
        <v>97.999999999799996</v>
      </c>
      <c r="E106">
        <f t="shared" si="5"/>
        <v>1.60766601563</v>
      </c>
      <c r="F106">
        <f t="shared" si="6"/>
        <v>1.5484300925277825</v>
      </c>
      <c r="G106">
        <f t="shared" si="7"/>
        <v>3.5088945857718228E-3</v>
      </c>
    </row>
    <row r="107" spans="1:7">
      <c r="A107">
        <v>1.65</v>
      </c>
      <c r="B107">
        <v>1.8600463867199999</v>
      </c>
      <c r="D107">
        <f t="shared" si="4"/>
        <v>99</v>
      </c>
      <c r="E107">
        <f t="shared" si="5"/>
        <v>1.59790039063</v>
      </c>
      <c r="F107">
        <f t="shared" si="6"/>
        <v>1.5402098569218809</v>
      </c>
      <c r="G107">
        <f t="shared" si="7"/>
        <v>3.3281976795276206E-3</v>
      </c>
    </row>
    <row r="108" spans="1:7">
      <c r="A108">
        <v>1.6666666666700001</v>
      </c>
      <c r="B108">
        <v>1.845703125</v>
      </c>
      <c r="D108">
        <f t="shared" si="4"/>
        <v>100.00000000020002</v>
      </c>
      <c r="E108">
        <f t="shared" si="5"/>
        <v>1.58935546875</v>
      </c>
      <c r="F108">
        <f t="shared" si="6"/>
        <v>1.5321554840305833</v>
      </c>
      <c r="G108">
        <f t="shared" si="7"/>
        <v>3.271838251901501E-3</v>
      </c>
    </row>
    <row r="109" spans="1:7">
      <c r="A109">
        <v>1.68333333333</v>
      </c>
      <c r="B109">
        <v>1.83471679688</v>
      </c>
      <c r="D109">
        <f t="shared" si="4"/>
        <v>100.99999999980001</v>
      </c>
      <c r="E109">
        <f t="shared" si="5"/>
        <v>1.58142089844</v>
      </c>
      <c r="F109">
        <f t="shared" si="6"/>
        <v>1.5242636271856331</v>
      </c>
      <c r="G109">
        <f t="shared" si="7"/>
        <v>3.2669536572452734E-3</v>
      </c>
    </row>
    <row r="110" spans="1:7">
      <c r="A110">
        <v>1.7</v>
      </c>
      <c r="B110">
        <v>1.82189941406</v>
      </c>
      <c r="D110">
        <f t="shared" si="4"/>
        <v>102.00000000000001</v>
      </c>
      <c r="E110">
        <f t="shared" si="5"/>
        <v>1.5725708007800001</v>
      </c>
      <c r="F110">
        <f t="shared" si="6"/>
        <v>1.5165310072316671</v>
      </c>
      <c r="G110">
        <f t="shared" si="7"/>
        <v>3.1404584609397842E-3</v>
      </c>
    </row>
    <row r="111" spans="1:7">
      <c r="A111">
        <v>1.7166666666699999</v>
      </c>
      <c r="B111">
        <v>1.8093872070300001</v>
      </c>
      <c r="D111">
        <f t="shared" si="4"/>
        <v>103.0000000002</v>
      </c>
      <c r="E111">
        <f t="shared" si="5"/>
        <v>1.5628051757800001</v>
      </c>
      <c r="F111">
        <f t="shared" si="6"/>
        <v>1.5089544111921067</v>
      </c>
      <c r="G111">
        <f t="shared" si="7"/>
        <v>2.8999048467007135E-3</v>
      </c>
    </row>
    <row r="112" spans="1:7">
      <c r="A112">
        <v>1.7333333333300001</v>
      </c>
      <c r="B112">
        <v>1.7977905273400001</v>
      </c>
      <c r="D112">
        <f t="shared" si="4"/>
        <v>103.9999999998</v>
      </c>
      <c r="E112">
        <f t="shared" si="5"/>
        <v>1.5554809570300001</v>
      </c>
      <c r="F112">
        <f t="shared" si="6"/>
        <v>1.5015306909195039</v>
      </c>
      <c r="G112">
        <f t="shared" si="7"/>
        <v>2.9106312133933597E-3</v>
      </c>
    </row>
    <row r="113" spans="1:7">
      <c r="A113">
        <v>1.75</v>
      </c>
      <c r="B113">
        <v>1.7849731445300001</v>
      </c>
      <c r="D113">
        <f t="shared" si="4"/>
        <v>105</v>
      </c>
      <c r="E113">
        <f t="shared" si="5"/>
        <v>1.54663085938</v>
      </c>
      <c r="F113">
        <f t="shared" si="6"/>
        <v>1.4942567617745115</v>
      </c>
      <c r="G113">
        <f t="shared" si="7"/>
        <v>2.7430460999892364E-3</v>
      </c>
    </row>
    <row r="114" spans="1:7">
      <c r="A114">
        <v>1.7666666666699999</v>
      </c>
      <c r="B114">
        <v>1.7733764648400001</v>
      </c>
      <c r="D114">
        <f t="shared" si="4"/>
        <v>106.0000000002</v>
      </c>
      <c r="E114">
        <f t="shared" si="5"/>
        <v>1.53930664063</v>
      </c>
      <c r="F114">
        <f t="shared" si="6"/>
        <v>1.4871296013709117</v>
      </c>
      <c r="G114">
        <f t="shared" si="7"/>
        <v>2.7224434258444462E-3</v>
      </c>
    </row>
    <row r="115" spans="1:7">
      <c r="A115">
        <v>1.7833333333300001</v>
      </c>
      <c r="B115">
        <v>1.76208496094</v>
      </c>
      <c r="D115">
        <f t="shared" si="4"/>
        <v>106.9999999998</v>
      </c>
      <c r="E115">
        <f t="shared" si="5"/>
        <v>1.5298461914099999</v>
      </c>
      <c r="F115">
        <f t="shared" si="6"/>
        <v>1.4801462483060219</v>
      </c>
      <c r="G115">
        <f t="shared" si="7"/>
        <v>2.4700843445386467E-3</v>
      </c>
    </row>
    <row r="116" spans="1:7">
      <c r="A116">
        <v>1.8</v>
      </c>
      <c r="B116">
        <v>1.7514038085900001</v>
      </c>
      <c r="D116">
        <f t="shared" si="4"/>
        <v>108.00000000000001</v>
      </c>
      <c r="E116">
        <f t="shared" si="5"/>
        <v>1.52221679688</v>
      </c>
      <c r="F116">
        <f t="shared" si="6"/>
        <v>1.4733038009180275</v>
      </c>
      <c r="G116">
        <f t="shared" si="7"/>
        <v>2.3924811739759397E-3</v>
      </c>
    </row>
    <row r="117" spans="1:7">
      <c r="A117">
        <v>1.81666666667</v>
      </c>
      <c r="B117">
        <v>1.7391967773400001</v>
      </c>
      <c r="D117">
        <f t="shared" si="4"/>
        <v>109.00000000020002</v>
      </c>
      <c r="E117">
        <f t="shared" si="5"/>
        <v>1.5145874023400001</v>
      </c>
      <c r="F117">
        <f t="shared" si="6"/>
        <v>1.466599416105453</v>
      </c>
      <c r="G117">
        <f t="shared" si="7"/>
        <v>2.3028468228470859E-3</v>
      </c>
    </row>
    <row r="118" spans="1:7">
      <c r="A118">
        <v>1.8333333333299999</v>
      </c>
      <c r="B118">
        <v>1.7276000976599999</v>
      </c>
      <c r="D118">
        <f t="shared" si="4"/>
        <v>109.99999999980001</v>
      </c>
      <c r="E118">
        <f t="shared" si="5"/>
        <v>1.5084838867199999</v>
      </c>
      <c r="F118">
        <f t="shared" si="6"/>
        <v>1.4600303081328803</v>
      </c>
      <c r="G118">
        <f t="shared" si="7"/>
        <v>2.3477492778981777E-3</v>
      </c>
    </row>
    <row r="119" spans="1:7">
      <c r="A119">
        <v>1.85</v>
      </c>
      <c r="B119">
        <v>1.7166137695300001</v>
      </c>
      <c r="D119">
        <f t="shared" si="4"/>
        <v>111</v>
      </c>
      <c r="E119">
        <f t="shared" si="5"/>
        <v>1.49963378906</v>
      </c>
      <c r="F119">
        <f t="shared" si="6"/>
        <v>1.4535937474619938</v>
      </c>
      <c r="G119">
        <f t="shared" si="7"/>
        <v>2.1196854303461442E-3</v>
      </c>
    </row>
    <row r="120" spans="1:7">
      <c r="A120">
        <v>1.86666666667</v>
      </c>
      <c r="B120">
        <v>1.7068481445300001</v>
      </c>
      <c r="D120">
        <f t="shared" si="4"/>
        <v>112.0000000002</v>
      </c>
      <c r="E120">
        <f t="shared" si="5"/>
        <v>1.49353027344</v>
      </c>
      <c r="F120">
        <f t="shared" si="6"/>
        <v>1.4472870596410805</v>
      </c>
      <c r="G120">
        <f t="shared" si="7"/>
        <v>2.1384348224525781E-3</v>
      </c>
    </row>
    <row r="121" spans="1:7">
      <c r="A121">
        <v>1.88333333333</v>
      </c>
      <c r="B121">
        <v>1.69555664063</v>
      </c>
      <c r="D121">
        <f t="shared" si="4"/>
        <v>112.9999999998</v>
      </c>
      <c r="E121">
        <f t="shared" si="5"/>
        <v>1.4852905273400001</v>
      </c>
      <c r="F121">
        <f t="shared" si="6"/>
        <v>1.4411076241815901</v>
      </c>
      <c r="G121">
        <f t="shared" si="7"/>
        <v>1.9521289315054366E-3</v>
      </c>
    </row>
    <row r="122" spans="1:7">
      <c r="A122">
        <v>1.9</v>
      </c>
      <c r="B122">
        <v>1.6860961914099999</v>
      </c>
      <c r="D122">
        <f t="shared" si="4"/>
        <v>114</v>
      </c>
      <c r="E122">
        <f t="shared" si="5"/>
        <v>1.4779663085900001</v>
      </c>
      <c r="F122">
        <f t="shared" si="6"/>
        <v>1.4350528734585239</v>
      </c>
      <c r="G122">
        <f t="shared" si="7"/>
        <v>1.8415629147834126E-3</v>
      </c>
    </row>
    <row r="123" spans="1:7">
      <c r="A123">
        <v>1.9166666666700001</v>
      </c>
      <c r="B123">
        <v>1.6748046875</v>
      </c>
      <c r="D123">
        <f t="shared" si="4"/>
        <v>115.00000000020002</v>
      </c>
      <c r="E123">
        <f t="shared" si="5"/>
        <v>1.47216796875</v>
      </c>
      <c r="F123">
        <f t="shared" si="6"/>
        <v>1.4291202916658055</v>
      </c>
      <c r="G123">
        <f t="shared" si="7"/>
        <v>1.8531025023450884E-3</v>
      </c>
    </row>
    <row r="124" spans="1:7">
      <c r="A124">
        <v>1.93333333333</v>
      </c>
      <c r="B124">
        <v>1.66442871094</v>
      </c>
      <c r="D124">
        <f t="shared" si="4"/>
        <v>115.99999999980001</v>
      </c>
      <c r="E124">
        <f t="shared" si="5"/>
        <v>1.4633178710900001</v>
      </c>
      <c r="F124">
        <f t="shared" si="6"/>
        <v>1.4233074137594846</v>
      </c>
      <c r="G124">
        <f t="shared" si="7"/>
        <v>1.6008366957970062E-3</v>
      </c>
    </row>
    <row r="125" spans="1:7">
      <c r="A125">
        <v>1.95</v>
      </c>
      <c r="B125">
        <v>1.6543579101599999</v>
      </c>
      <c r="D125">
        <f t="shared" si="4"/>
        <v>117.00000000000001</v>
      </c>
      <c r="E125">
        <f t="shared" si="5"/>
        <v>1.4572143554699999</v>
      </c>
      <c r="F125">
        <f t="shared" si="6"/>
        <v>1.417611824423352</v>
      </c>
      <c r="G125">
        <f t="shared" si="7"/>
        <v>1.5683604653007111E-3</v>
      </c>
    </row>
    <row r="126" spans="1:7">
      <c r="A126">
        <v>1.9666666666699999</v>
      </c>
      <c r="B126">
        <v>1.6445922851599999</v>
      </c>
      <c r="D126">
        <f t="shared" si="4"/>
        <v>118.0000000002</v>
      </c>
      <c r="E126">
        <f t="shared" si="5"/>
        <v>1.45080566406</v>
      </c>
      <c r="F126">
        <f t="shared" si="6"/>
        <v>1.412031157086278</v>
      </c>
      <c r="G126">
        <f t="shared" si="7"/>
        <v>1.5034623910552144E-3</v>
      </c>
    </row>
    <row r="127" spans="1:7">
      <c r="A127">
        <v>1.9833333333300001</v>
      </c>
      <c r="B127">
        <v>1.6366577148400001</v>
      </c>
      <c r="D127">
        <f t="shared" si="4"/>
        <v>118.9999999998</v>
      </c>
      <c r="E127">
        <f t="shared" si="5"/>
        <v>1.4425659179699999</v>
      </c>
      <c r="F127">
        <f t="shared" si="6"/>
        <v>1.4065630929281032</v>
      </c>
      <c r="G127">
        <f t="shared" si="7"/>
        <v>1.296203410997422E-3</v>
      </c>
    </row>
    <row r="128" spans="1:7">
      <c r="A128">
        <v>2</v>
      </c>
      <c r="B128">
        <v>1.6256713867199999</v>
      </c>
      <c r="D128">
        <f t="shared" si="4"/>
        <v>120</v>
      </c>
      <c r="E128">
        <f t="shared" si="5"/>
        <v>1.43676757813</v>
      </c>
      <c r="F128">
        <f t="shared" si="6"/>
        <v>1.4012053599066121</v>
      </c>
      <c r="G128">
        <f t="shared" si="7"/>
        <v>1.2646713649678623E-3</v>
      </c>
    </row>
    <row r="129" spans="1:7">
      <c r="A129">
        <v>2.0166666666699999</v>
      </c>
      <c r="B129">
        <v>1.61804199219</v>
      </c>
      <c r="D129">
        <f t="shared" si="4"/>
        <v>121.0000000002</v>
      </c>
      <c r="E129">
        <f t="shared" si="5"/>
        <v>1.4315795898400001</v>
      </c>
      <c r="F129">
        <f t="shared" si="6"/>
        <v>1.3959557318331632</v>
      </c>
      <c r="G129">
        <f t="shared" si="7"/>
        <v>1.2690592592912756E-3</v>
      </c>
    </row>
    <row r="130" spans="1:7">
      <c r="A130">
        <v>2.0333333333299999</v>
      </c>
      <c r="B130">
        <v>1.60766601563</v>
      </c>
      <c r="D130">
        <f t="shared" si="4"/>
        <v>121.9999999998</v>
      </c>
      <c r="E130">
        <f t="shared" si="5"/>
        <v>1.4230346679699999</v>
      </c>
      <c r="F130">
        <f t="shared" si="6"/>
        <v>1.3908120274375482</v>
      </c>
      <c r="G130">
        <f t="shared" si="7"/>
        <v>1.0382985628836004E-3</v>
      </c>
    </row>
    <row r="131" spans="1:7">
      <c r="A131">
        <v>2.0499999999999998</v>
      </c>
      <c r="B131">
        <v>1.59790039063</v>
      </c>
      <c r="D131">
        <f t="shared" si="4"/>
        <v>123.00000000000001</v>
      </c>
      <c r="E131">
        <f t="shared" si="5"/>
        <v>1.41723632813</v>
      </c>
      <c r="F131">
        <f t="shared" si="6"/>
        <v>1.3857721094526845</v>
      </c>
      <c r="G131">
        <f t="shared" si="7"/>
        <v>9.8999705697393105E-4</v>
      </c>
    </row>
    <row r="132" spans="1:7">
      <c r="A132">
        <v>2.0666666666700002</v>
      </c>
      <c r="B132">
        <v>1.58935546875</v>
      </c>
      <c r="D132">
        <f t="shared" si="4"/>
        <v>124.00000000020002</v>
      </c>
      <c r="E132">
        <f t="shared" si="5"/>
        <v>1.4126586914099999</v>
      </c>
      <c r="F132">
        <f t="shared" si="6"/>
        <v>1.3808338837450773</v>
      </c>
      <c r="G132">
        <f t="shared" si="7"/>
        <v>1.0128183829093145E-3</v>
      </c>
    </row>
    <row r="133" spans="1:7">
      <c r="A133">
        <v>2.0833333333300001</v>
      </c>
      <c r="B133">
        <v>1.58142089844</v>
      </c>
      <c r="D133">
        <f t="shared" si="4"/>
        <v>124.99999999980001</v>
      </c>
      <c r="E133">
        <f t="shared" si="5"/>
        <v>1.40563964844</v>
      </c>
      <c r="F133">
        <f t="shared" si="6"/>
        <v>1.3759952984351529</v>
      </c>
      <c r="G133">
        <f t="shared" si="7"/>
        <v>8.7878748720987879E-4</v>
      </c>
    </row>
    <row r="134" spans="1:7">
      <c r="A134">
        <v>2.1</v>
      </c>
      <c r="B134">
        <v>1.5725708007800001</v>
      </c>
      <c r="D134">
        <f t="shared" si="4"/>
        <v>126</v>
      </c>
      <c r="E134">
        <f t="shared" si="5"/>
        <v>1.40014648438</v>
      </c>
      <c r="F134">
        <f t="shared" si="6"/>
        <v>1.3712543430362432</v>
      </c>
      <c r="G134">
        <f t="shared" si="7"/>
        <v>8.3475583142762321E-4</v>
      </c>
    </row>
    <row r="135" spans="1:7">
      <c r="A135">
        <v>2.11666666667</v>
      </c>
      <c r="B135">
        <v>1.5628051757800001</v>
      </c>
      <c r="D135">
        <f t="shared" si="4"/>
        <v>127.0000000002</v>
      </c>
      <c r="E135">
        <f t="shared" si="5"/>
        <v>1.39587402344</v>
      </c>
      <c r="F135">
        <f t="shared" si="6"/>
        <v>1.3666090476366304</v>
      </c>
      <c r="G135">
        <f t="shared" si="7"/>
        <v>8.5643880877180935E-4</v>
      </c>
    </row>
    <row r="136" spans="1:7">
      <c r="A136">
        <v>2.13333333333</v>
      </c>
      <c r="B136">
        <v>1.5554809570300001</v>
      </c>
      <c r="D136">
        <f t="shared" si="4"/>
        <v>127.9999999998</v>
      </c>
      <c r="E136">
        <f t="shared" si="5"/>
        <v>1.38854980469</v>
      </c>
      <c r="F136">
        <f t="shared" si="6"/>
        <v>1.3620574820720586</v>
      </c>
      <c r="G136">
        <f t="shared" si="7"/>
        <v>7.0184315769309118E-4</v>
      </c>
    </row>
    <row r="137" spans="1:7">
      <c r="A137">
        <v>2.15</v>
      </c>
      <c r="B137">
        <v>1.54663085938</v>
      </c>
      <c r="D137">
        <f t="shared" ref="D137:D200" si="8">(A161-$A$32)*60</f>
        <v>129</v>
      </c>
      <c r="E137">
        <f t="shared" ref="E137:E200" si="9">B161</f>
        <v>1.3833618164099999</v>
      </c>
      <c r="F137">
        <f t="shared" ref="F137:F200" si="10">$J$10*EXP(-$J$11*D137)+$J$12</f>
        <v>1.3575977551157958</v>
      </c>
      <c r="G137">
        <f t="shared" ref="G137:G200" si="11">(E137-F137)^2</f>
        <v>6.6378685437150353E-4</v>
      </c>
    </row>
    <row r="138" spans="1:7">
      <c r="A138">
        <v>2.1666666666699999</v>
      </c>
      <c r="B138">
        <v>1.53930664063</v>
      </c>
      <c r="D138">
        <f t="shared" si="8"/>
        <v>130.00000000020003</v>
      </c>
      <c r="E138">
        <f t="shared" si="9"/>
        <v>1.37634277344</v>
      </c>
      <c r="F138">
        <f t="shared" si="10"/>
        <v>1.3532280137091961</v>
      </c>
      <c r="G138">
        <f t="shared" si="11"/>
        <v>5.3429211741279369E-4</v>
      </c>
    </row>
    <row r="139" spans="1:7">
      <c r="A139">
        <v>2.1833333333299998</v>
      </c>
      <c r="B139">
        <v>1.5298461914099999</v>
      </c>
      <c r="D139">
        <f t="shared" si="8"/>
        <v>130.99999999980002</v>
      </c>
      <c r="E139">
        <f t="shared" si="9"/>
        <v>1.3711547851599999</v>
      </c>
      <c r="F139">
        <f t="shared" si="10"/>
        <v>1.3489464421832993</v>
      </c>
      <c r="G139">
        <f t="shared" si="11"/>
        <v>4.9321049777076688E-4</v>
      </c>
    </row>
    <row r="140" spans="1:7">
      <c r="A140">
        <v>2.2000000000000002</v>
      </c>
      <c r="B140">
        <v>1.52221679688</v>
      </c>
      <c r="D140">
        <f t="shared" si="8"/>
        <v>132</v>
      </c>
      <c r="E140">
        <f t="shared" si="9"/>
        <v>1.36535644531</v>
      </c>
      <c r="F140">
        <f t="shared" si="10"/>
        <v>1.3447512614969357</v>
      </c>
      <c r="G140">
        <f t="shared" si="11"/>
        <v>4.2457359997016744E-4</v>
      </c>
    </row>
    <row r="141" spans="1:7">
      <c r="A141">
        <v>2.2166666666700001</v>
      </c>
      <c r="B141">
        <v>1.5145874023400001</v>
      </c>
      <c r="D141">
        <f t="shared" si="8"/>
        <v>133.0000000002</v>
      </c>
      <c r="E141">
        <f t="shared" si="9"/>
        <v>1.3607788085900001</v>
      </c>
      <c r="F141">
        <f t="shared" si="10"/>
        <v>1.3406407285129318</v>
      </c>
      <c r="G141">
        <f t="shared" si="11"/>
        <v>4.0554226919041513E-4</v>
      </c>
    </row>
    <row r="142" spans="1:7">
      <c r="A142">
        <v>2.2333333333300001</v>
      </c>
      <c r="B142">
        <v>1.5084838867199999</v>
      </c>
      <c r="D142">
        <f t="shared" si="8"/>
        <v>133.9999999998</v>
      </c>
      <c r="E142">
        <f t="shared" si="9"/>
        <v>1.35559082031</v>
      </c>
      <c r="F142">
        <f t="shared" si="10"/>
        <v>1.3366131352658828</v>
      </c>
      <c r="G142">
        <f t="shared" si="11"/>
        <v>3.6015252963371083E-4</v>
      </c>
    </row>
    <row r="143" spans="1:7">
      <c r="A143">
        <v>2.25</v>
      </c>
      <c r="B143">
        <v>1.49963378906</v>
      </c>
      <c r="D143">
        <f t="shared" si="8"/>
        <v>135</v>
      </c>
      <c r="E143">
        <f t="shared" si="9"/>
        <v>1.3497924804699999</v>
      </c>
      <c r="F143">
        <f t="shared" si="10"/>
        <v>1.3326668082454534</v>
      </c>
      <c r="G143">
        <f t="shared" si="11"/>
        <v>2.9328864914260447E-4</v>
      </c>
    </row>
    <row r="144" spans="1:7">
      <c r="A144">
        <v>2.2666666666699999</v>
      </c>
      <c r="B144">
        <v>1.49353027344</v>
      </c>
      <c r="D144">
        <f t="shared" si="8"/>
        <v>136.0000000002</v>
      </c>
      <c r="E144">
        <f t="shared" si="9"/>
        <v>1.34460449219</v>
      </c>
      <c r="F144">
        <f t="shared" si="10"/>
        <v>1.3288001077155167</v>
      </c>
      <c r="G144">
        <f t="shared" si="11"/>
        <v>2.4977856861728849E-4</v>
      </c>
    </row>
    <row r="145" spans="1:7">
      <c r="A145">
        <v>2.2833333333299999</v>
      </c>
      <c r="B145">
        <v>1.4852905273400001</v>
      </c>
      <c r="D145">
        <f t="shared" si="8"/>
        <v>136.9999999998</v>
      </c>
      <c r="E145">
        <f t="shared" si="9"/>
        <v>1.3388061523400001</v>
      </c>
      <c r="F145">
        <f t="shared" si="10"/>
        <v>1.3250114270253635</v>
      </c>
      <c r="G145">
        <f t="shared" si="11"/>
        <v>1.9029444650627743E-4</v>
      </c>
    </row>
    <row r="146" spans="1:7">
      <c r="A146">
        <v>2.2999999999999998</v>
      </c>
      <c r="B146">
        <v>1.4779663085900001</v>
      </c>
      <c r="D146">
        <f t="shared" si="8"/>
        <v>138.00000000000003</v>
      </c>
      <c r="E146">
        <f t="shared" si="9"/>
        <v>1.33483886719</v>
      </c>
      <c r="F146">
        <f t="shared" si="10"/>
        <v>1.321299191935515</v>
      </c>
      <c r="G146">
        <f t="shared" si="11"/>
        <v>1.8332280599691242E-4</v>
      </c>
    </row>
    <row r="147" spans="1:7">
      <c r="A147">
        <v>2.3166666666700002</v>
      </c>
      <c r="B147">
        <v>1.47216796875</v>
      </c>
      <c r="D147">
        <f t="shared" si="8"/>
        <v>139.0000000002</v>
      </c>
      <c r="E147">
        <f t="shared" si="9"/>
        <v>1.3296508789099999</v>
      </c>
      <c r="F147">
        <f t="shared" si="10"/>
        <v>1.3176618599772523</v>
      </c>
      <c r="G147">
        <f t="shared" si="11"/>
        <v>1.4373657496978087E-4</v>
      </c>
    </row>
    <row r="148" spans="1:7">
      <c r="A148">
        <v>2.3333333333300001</v>
      </c>
      <c r="B148">
        <v>1.4633178710900001</v>
      </c>
      <c r="D148">
        <f t="shared" si="8"/>
        <v>139.9999999998</v>
      </c>
      <c r="E148">
        <f t="shared" si="9"/>
        <v>1.32629394531</v>
      </c>
      <c r="F148">
        <f t="shared" si="10"/>
        <v>1.3140979198046796</v>
      </c>
      <c r="G148">
        <f t="shared" si="11"/>
        <v>1.4874303812642561E-4</v>
      </c>
    </row>
    <row r="149" spans="1:7">
      <c r="A149">
        <v>2.35</v>
      </c>
      <c r="B149">
        <v>1.4572143554699999</v>
      </c>
      <c r="D149">
        <f t="shared" si="8"/>
        <v>141</v>
      </c>
      <c r="E149">
        <f t="shared" si="9"/>
        <v>1.3217163085900001</v>
      </c>
      <c r="F149">
        <f t="shared" si="10"/>
        <v>1.3106058905605344</v>
      </c>
      <c r="G149">
        <f t="shared" si="11"/>
        <v>1.2344138878947567E-4</v>
      </c>
    </row>
    <row r="150" spans="1:7">
      <c r="A150">
        <v>2.36666666667</v>
      </c>
      <c r="B150">
        <v>1.45080566406</v>
      </c>
      <c r="D150">
        <f t="shared" si="8"/>
        <v>142.0000000002</v>
      </c>
      <c r="E150">
        <f t="shared" si="9"/>
        <v>1.31713867188</v>
      </c>
      <c r="F150">
        <f t="shared" si="10"/>
        <v>1.307184321273704</v>
      </c>
      <c r="G150">
        <f t="shared" si="11"/>
        <v>9.9089095993065818E-5</v>
      </c>
    </row>
    <row r="151" spans="1:7">
      <c r="A151">
        <v>2.38333333333</v>
      </c>
      <c r="B151">
        <v>1.4425659179699999</v>
      </c>
      <c r="D151">
        <f t="shared" si="8"/>
        <v>142.9999999998</v>
      </c>
      <c r="E151">
        <f t="shared" si="9"/>
        <v>1.31225585938</v>
      </c>
      <c r="F151">
        <f t="shared" si="10"/>
        <v>1.3038317902497285</v>
      </c>
      <c r="G151">
        <f t="shared" si="11"/>
        <v>7.0964940711593129E-5</v>
      </c>
    </row>
    <row r="152" spans="1:7">
      <c r="A152">
        <v>2.4</v>
      </c>
      <c r="B152">
        <v>1.43676757813</v>
      </c>
      <c r="D152">
        <f t="shared" si="8"/>
        <v>144</v>
      </c>
      <c r="E152">
        <f t="shared" si="9"/>
        <v>1.30676269531</v>
      </c>
      <c r="F152">
        <f t="shared" si="10"/>
        <v>1.3005469044742253</v>
      </c>
      <c r="G152">
        <f t="shared" si="11"/>
        <v>3.8636055714101065E-5</v>
      </c>
    </row>
    <row r="153" spans="1:7">
      <c r="A153">
        <v>2.4166666666699999</v>
      </c>
      <c r="B153">
        <v>1.4315795898400001</v>
      </c>
      <c r="D153">
        <f t="shared" si="8"/>
        <v>145.00000000020003</v>
      </c>
      <c r="E153">
        <f t="shared" si="9"/>
        <v>1.30249023438</v>
      </c>
      <c r="F153">
        <f t="shared" si="10"/>
        <v>1.297328299046149</v>
      </c>
      <c r="G153">
        <f t="shared" si="11"/>
        <v>2.6645576390859527E-5</v>
      </c>
    </row>
    <row r="154" spans="1:7">
      <c r="A154">
        <v>2.4333333333299998</v>
      </c>
      <c r="B154">
        <v>1.4230346679699999</v>
      </c>
      <c r="D154">
        <f t="shared" si="8"/>
        <v>145.99999999980002</v>
      </c>
      <c r="E154">
        <f t="shared" si="9"/>
        <v>1.29760742188</v>
      </c>
      <c r="F154">
        <f t="shared" si="10"/>
        <v>1.2941746366044458</v>
      </c>
      <c r="G154">
        <f t="shared" si="11"/>
        <v>1.1784014748061998E-5</v>
      </c>
    </row>
    <row r="155" spans="1:7">
      <c r="A155">
        <v>2.4500000000000002</v>
      </c>
      <c r="B155">
        <v>1.41723632813</v>
      </c>
      <c r="D155">
        <f t="shared" si="8"/>
        <v>147</v>
      </c>
      <c r="E155">
        <f t="shared" si="9"/>
        <v>1.2936401367199999</v>
      </c>
      <c r="F155">
        <f t="shared" si="10"/>
        <v>1.2910846067668684</v>
      </c>
      <c r="G155">
        <f t="shared" si="11"/>
        <v>6.5307333413521003E-6</v>
      </c>
    </row>
    <row r="156" spans="1:7">
      <c r="A156">
        <v>2.4666666666700001</v>
      </c>
      <c r="B156">
        <v>1.4126586914099999</v>
      </c>
      <c r="D156">
        <f t="shared" si="8"/>
        <v>148.0000000002</v>
      </c>
      <c r="E156">
        <f t="shared" si="9"/>
        <v>1.29089355469</v>
      </c>
      <c r="F156">
        <f t="shared" si="10"/>
        <v>1.2880569255968521</v>
      </c>
      <c r="G156">
        <f t="shared" si="11"/>
        <v>8.0464646120928381E-6</v>
      </c>
    </row>
    <row r="157" spans="1:7">
      <c r="A157">
        <v>2.4833333333300001</v>
      </c>
      <c r="B157">
        <v>1.40563964844</v>
      </c>
      <c r="D157">
        <f t="shared" si="8"/>
        <v>148.9999999998</v>
      </c>
      <c r="E157">
        <f t="shared" si="9"/>
        <v>1.2863159179699999</v>
      </c>
      <c r="F157">
        <f t="shared" si="10"/>
        <v>1.2850903350641818</v>
      </c>
      <c r="G157">
        <f t="shared" si="11"/>
        <v>1.5020534590335133E-6</v>
      </c>
    </row>
    <row r="158" spans="1:7">
      <c r="A158">
        <v>2.5</v>
      </c>
      <c r="B158">
        <v>1.40014648438</v>
      </c>
      <c r="D158">
        <f t="shared" si="8"/>
        <v>150</v>
      </c>
      <c r="E158">
        <f t="shared" si="9"/>
        <v>1.2820434570300001</v>
      </c>
      <c r="F158">
        <f t="shared" si="10"/>
        <v>1.2821836025170943</v>
      </c>
      <c r="G158">
        <f t="shared" si="11"/>
        <v>1.9640757552864617E-8</v>
      </c>
    </row>
    <row r="159" spans="1:7">
      <c r="A159">
        <v>2.5166666666699999</v>
      </c>
      <c r="B159">
        <v>1.39587402344</v>
      </c>
      <c r="D159">
        <f t="shared" si="8"/>
        <v>151.0000000002</v>
      </c>
      <c r="E159">
        <f t="shared" si="9"/>
        <v>1.27807617188</v>
      </c>
      <c r="F159">
        <f t="shared" si="10"/>
        <v>1.2793355201807797</v>
      </c>
      <c r="G159">
        <f t="shared" si="11"/>
        <v>1.5859581426766482E-6</v>
      </c>
    </row>
    <row r="160" spans="1:7">
      <c r="A160">
        <v>2.5333333333299999</v>
      </c>
      <c r="B160">
        <v>1.38854980469</v>
      </c>
      <c r="D160">
        <f t="shared" si="8"/>
        <v>151.9999999998</v>
      </c>
      <c r="E160">
        <f t="shared" si="9"/>
        <v>1.2741088867199999</v>
      </c>
      <c r="F160">
        <f t="shared" si="10"/>
        <v>1.2765449046500397</v>
      </c>
      <c r="G160">
        <f t="shared" si="11"/>
        <v>5.9341833554752945E-6</v>
      </c>
    </row>
    <row r="161" spans="1:7">
      <c r="A161">
        <v>2.5499999999999998</v>
      </c>
      <c r="B161">
        <v>1.3833618164099999</v>
      </c>
      <c r="D161">
        <f t="shared" si="8"/>
        <v>153.00000000000003</v>
      </c>
      <c r="E161">
        <f t="shared" si="9"/>
        <v>1.2710571289099999</v>
      </c>
      <c r="F161">
        <f t="shared" si="10"/>
        <v>1.2738105963927051</v>
      </c>
      <c r="G161">
        <f t="shared" si="11"/>
        <v>7.5815831783150134E-6</v>
      </c>
    </row>
    <row r="162" spans="1:7">
      <c r="A162">
        <v>2.5666666666700002</v>
      </c>
      <c r="B162">
        <v>1.37634277344</v>
      </c>
      <c r="D162">
        <f t="shared" si="8"/>
        <v>154.0000000002</v>
      </c>
      <c r="E162">
        <f t="shared" si="9"/>
        <v>1.26586914063</v>
      </c>
      <c r="F162">
        <f t="shared" si="10"/>
        <v>1.2711314592778866</v>
      </c>
      <c r="G162">
        <f t="shared" si="11"/>
        <v>2.7691997551895278E-5</v>
      </c>
    </row>
    <row r="163" spans="1:7">
      <c r="A163">
        <v>2.5833333333300001</v>
      </c>
      <c r="B163">
        <v>1.3711547851599999</v>
      </c>
      <c r="D163">
        <f t="shared" si="8"/>
        <v>154.9999999998</v>
      </c>
      <c r="E163">
        <f t="shared" si="9"/>
        <v>1.2631225585900001</v>
      </c>
      <c r="F163">
        <f t="shared" si="10"/>
        <v>1.2685063800987257</v>
      </c>
      <c r="G163">
        <f t="shared" si="11"/>
        <v>2.8985534037816699E-5</v>
      </c>
    </row>
    <row r="164" spans="1:7">
      <c r="A164">
        <v>2.6</v>
      </c>
      <c r="B164">
        <v>1.36535644531</v>
      </c>
      <c r="D164">
        <f t="shared" si="8"/>
        <v>156</v>
      </c>
      <c r="E164">
        <f t="shared" si="9"/>
        <v>1.25915527344</v>
      </c>
      <c r="F164">
        <f t="shared" si="10"/>
        <v>1.2659342681052719</v>
      </c>
      <c r="G164">
        <f t="shared" si="11"/>
        <v>4.5954768671784549E-5</v>
      </c>
    </row>
    <row r="165" spans="1:7">
      <c r="A165">
        <v>2.61666666667</v>
      </c>
      <c r="B165">
        <v>1.3607788085900001</v>
      </c>
      <c r="D165">
        <f t="shared" si="8"/>
        <v>157.0000000002</v>
      </c>
      <c r="E165">
        <f t="shared" si="9"/>
        <v>1.2551879882800001</v>
      </c>
      <c r="F165">
        <f t="shared" si="10"/>
        <v>1.2634140545607131</v>
      </c>
      <c r="G165">
        <f t="shared" si="11"/>
        <v>6.7668166454683157E-5</v>
      </c>
    </row>
    <row r="166" spans="1:7">
      <c r="A166">
        <v>2.63333333333</v>
      </c>
      <c r="B166">
        <v>1.35559082031</v>
      </c>
      <c r="D166">
        <f t="shared" si="8"/>
        <v>157.9999999998</v>
      </c>
      <c r="E166">
        <f t="shared" si="9"/>
        <v>1.2503051757800001</v>
      </c>
      <c r="F166">
        <f t="shared" si="10"/>
        <v>1.2609446922924412</v>
      </c>
      <c r="G166">
        <f t="shared" si="11"/>
        <v>1.1319931161850693E-4</v>
      </c>
    </row>
    <row r="167" spans="1:7">
      <c r="A167">
        <v>2.65</v>
      </c>
      <c r="B167">
        <v>1.3497924804699999</v>
      </c>
      <c r="D167">
        <f t="shared" si="8"/>
        <v>159</v>
      </c>
      <c r="E167">
        <f t="shared" si="9"/>
        <v>1.24877929688</v>
      </c>
      <c r="F167">
        <f t="shared" si="10"/>
        <v>1.2585251552526346</v>
      </c>
      <c r="G167">
        <f t="shared" si="11"/>
        <v>9.4981755419452744E-5</v>
      </c>
    </row>
    <row r="168" spans="1:7">
      <c r="A168">
        <v>2.6666666666699999</v>
      </c>
      <c r="B168">
        <v>1.34460449219</v>
      </c>
      <c r="D168">
        <f t="shared" si="8"/>
        <v>160.00000000020003</v>
      </c>
      <c r="E168">
        <f t="shared" si="9"/>
        <v>1.2448120117199999</v>
      </c>
      <c r="F168">
        <f t="shared" si="10"/>
        <v>1.256154438100815</v>
      </c>
      <c r="G168">
        <f t="shared" si="11"/>
        <v>1.2865063620420947E-4</v>
      </c>
    </row>
    <row r="169" spans="1:7">
      <c r="A169">
        <v>2.6833333333299998</v>
      </c>
      <c r="B169">
        <v>1.3388061523400001</v>
      </c>
      <c r="D169">
        <f t="shared" si="8"/>
        <v>160.99999999980002</v>
      </c>
      <c r="E169">
        <f t="shared" si="9"/>
        <v>1.2429809570300001</v>
      </c>
      <c r="F169">
        <f t="shared" si="10"/>
        <v>1.2538315557815416</v>
      </c>
      <c r="G169">
        <f t="shared" si="11"/>
        <v>1.1773549326695363E-4</v>
      </c>
    </row>
    <row r="170" spans="1:7">
      <c r="A170">
        <v>2.7</v>
      </c>
      <c r="B170">
        <v>1.33483886719</v>
      </c>
      <c r="D170">
        <f t="shared" si="8"/>
        <v>162</v>
      </c>
      <c r="E170">
        <f t="shared" si="9"/>
        <v>1.23718261719</v>
      </c>
      <c r="F170">
        <f t="shared" si="10"/>
        <v>1.251555543111061</v>
      </c>
      <c r="G170">
        <f t="shared" si="11"/>
        <v>2.0658099953230679E-4</v>
      </c>
    </row>
    <row r="171" spans="1:7">
      <c r="A171">
        <v>2.7166666666700001</v>
      </c>
      <c r="B171">
        <v>1.3296508789099999</v>
      </c>
      <c r="D171">
        <f t="shared" si="8"/>
        <v>163.0000000002</v>
      </c>
      <c r="E171">
        <f t="shared" si="9"/>
        <v>1.2344360351599999</v>
      </c>
      <c r="F171">
        <f t="shared" si="10"/>
        <v>1.2493254543846248</v>
      </c>
      <c r="G171">
        <f t="shared" si="11"/>
        <v>2.2169480484663089E-4</v>
      </c>
    </row>
    <row r="172" spans="1:7">
      <c r="A172">
        <v>2.7333333333300001</v>
      </c>
      <c r="B172">
        <v>1.32629394531</v>
      </c>
      <c r="D172">
        <f t="shared" si="8"/>
        <v>163.9999999998</v>
      </c>
      <c r="E172">
        <f t="shared" si="9"/>
        <v>1.2313842773400001</v>
      </c>
      <c r="F172">
        <f t="shared" si="10"/>
        <v>1.2471403629792361</v>
      </c>
      <c r="G172">
        <f t="shared" si="11"/>
        <v>2.482542346709398E-4</v>
      </c>
    </row>
    <row r="173" spans="1:7">
      <c r="A173">
        <v>2.75</v>
      </c>
      <c r="B173">
        <v>1.3217163085900001</v>
      </c>
      <c r="D173">
        <f t="shared" si="8"/>
        <v>165</v>
      </c>
      <c r="E173">
        <f t="shared" si="9"/>
        <v>1.22802734375</v>
      </c>
      <c r="F173">
        <f t="shared" si="10"/>
        <v>1.2449993609648167</v>
      </c>
      <c r="G173">
        <f t="shared" si="11"/>
        <v>2.8804936834003341E-4</v>
      </c>
    </row>
    <row r="174" spans="1:7">
      <c r="A174">
        <v>2.7666666666699999</v>
      </c>
      <c r="B174">
        <v>1.31713867188</v>
      </c>
      <c r="D174">
        <f t="shared" si="8"/>
        <v>166.0000000002</v>
      </c>
      <c r="E174">
        <f t="shared" si="9"/>
        <v>1.22436523438</v>
      </c>
      <c r="F174">
        <f t="shared" si="10"/>
        <v>1.2429015587348204</v>
      </c>
      <c r="G174">
        <f t="shared" si="11"/>
        <v>3.4359532058710952E-4</v>
      </c>
    </row>
    <row r="175" spans="1:7">
      <c r="A175">
        <v>2.7833333333299999</v>
      </c>
      <c r="B175">
        <v>1.31225585938</v>
      </c>
      <c r="D175">
        <f t="shared" si="8"/>
        <v>166.9999999998</v>
      </c>
      <c r="E175">
        <f t="shared" si="9"/>
        <v>1.2216186523400001</v>
      </c>
      <c r="F175">
        <f t="shared" si="10"/>
        <v>1.2408460846325433</v>
      </c>
      <c r="G175">
        <f t="shared" si="11"/>
        <v>3.6969415256433308E-4</v>
      </c>
    </row>
    <row r="176" spans="1:7">
      <c r="A176">
        <v>2.8</v>
      </c>
      <c r="B176">
        <v>1.30676269531</v>
      </c>
      <c r="D176">
        <f t="shared" si="8"/>
        <v>168.00000000000003</v>
      </c>
      <c r="E176">
        <f t="shared" si="9"/>
        <v>1.21887207031</v>
      </c>
      <c r="F176">
        <f t="shared" si="10"/>
        <v>1.2388320845853553</v>
      </c>
      <c r="G176">
        <f t="shared" si="11"/>
        <v>3.9840216987238814E-4</v>
      </c>
    </row>
    <row r="177" spans="1:7">
      <c r="A177">
        <v>2.8166666666700002</v>
      </c>
      <c r="B177">
        <v>1.30249023438</v>
      </c>
      <c r="D177">
        <f t="shared" si="8"/>
        <v>169.0000000002</v>
      </c>
      <c r="E177">
        <f t="shared" si="9"/>
        <v>1.21459960938</v>
      </c>
      <c r="F177">
        <f t="shared" si="10"/>
        <v>1.2368587217572273</v>
      </c>
      <c r="G177">
        <f t="shared" si="11"/>
        <v>4.9546808382203492E-4</v>
      </c>
    </row>
    <row r="178" spans="1:7">
      <c r="A178">
        <v>2.8333333333300001</v>
      </c>
      <c r="B178">
        <v>1.29760742188</v>
      </c>
      <c r="D178">
        <f t="shared" si="8"/>
        <v>169.9999999998</v>
      </c>
      <c r="E178">
        <f t="shared" si="9"/>
        <v>1.21398925781</v>
      </c>
      <c r="F178">
        <f t="shared" si="10"/>
        <v>1.2349251761972049</v>
      </c>
      <c r="G178">
        <f t="shared" si="11"/>
        <v>4.3831267871570327E-4</v>
      </c>
    </row>
    <row r="179" spans="1:7">
      <c r="A179">
        <v>2.85</v>
      </c>
      <c r="B179">
        <v>1.2936401367199999</v>
      </c>
      <c r="D179">
        <f t="shared" si="8"/>
        <v>171</v>
      </c>
      <c r="E179">
        <f t="shared" si="9"/>
        <v>1.2088012695300001</v>
      </c>
      <c r="F179">
        <f t="shared" si="10"/>
        <v>1.2330306444953407</v>
      </c>
      <c r="G179">
        <f t="shared" si="11"/>
        <v>5.8706261121107433E-4</v>
      </c>
    </row>
    <row r="180" spans="1:7">
      <c r="A180">
        <v>2.86666666667</v>
      </c>
      <c r="B180">
        <v>1.29089355469</v>
      </c>
      <c r="D180">
        <f t="shared" si="8"/>
        <v>172.0000000002</v>
      </c>
      <c r="E180">
        <f t="shared" si="9"/>
        <v>1.20727539063</v>
      </c>
      <c r="F180">
        <f t="shared" si="10"/>
        <v>1.2311743394558303</v>
      </c>
      <c r="G180">
        <f t="shared" si="11"/>
        <v>5.711597549796566E-4</v>
      </c>
    </row>
    <row r="181" spans="1:7">
      <c r="A181">
        <v>2.88333333333</v>
      </c>
      <c r="B181">
        <v>1.2863159179699999</v>
      </c>
      <c r="D181">
        <f t="shared" si="8"/>
        <v>172.9999999998</v>
      </c>
      <c r="E181">
        <f t="shared" si="9"/>
        <v>1.2033081054699999</v>
      </c>
      <c r="F181">
        <f t="shared" si="10"/>
        <v>1.2293554897663399</v>
      </c>
      <c r="G181">
        <f t="shared" si="11"/>
        <v>6.7846622868122041E-4</v>
      </c>
    </row>
    <row r="182" spans="1:7">
      <c r="A182">
        <v>2.9</v>
      </c>
      <c r="B182">
        <v>1.2820434570300001</v>
      </c>
      <c r="D182">
        <f t="shared" si="8"/>
        <v>174</v>
      </c>
      <c r="E182">
        <f t="shared" si="9"/>
        <v>1.2014770507800001</v>
      </c>
      <c r="F182">
        <f t="shared" si="10"/>
        <v>1.2275733396743478</v>
      </c>
      <c r="G182">
        <f t="shared" si="11"/>
        <v>6.8101629405725381E-4</v>
      </c>
    </row>
    <row r="183" spans="1:7">
      <c r="A183">
        <v>2.9166666666699999</v>
      </c>
      <c r="B183">
        <v>1.27807617188</v>
      </c>
      <c r="D183">
        <f t="shared" si="8"/>
        <v>175.00000000020003</v>
      </c>
      <c r="E183">
        <f t="shared" si="9"/>
        <v>1.1990356445300001</v>
      </c>
      <c r="F183">
        <f t="shared" si="10"/>
        <v>1.2258271486796688</v>
      </c>
      <c r="G183">
        <f t="shared" si="11"/>
        <v>7.1778469460171454E-4</v>
      </c>
    </row>
    <row r="184" spans="1:7">
      <c r="A184">
        <v>2.9333333333299998</v>
      </c>
      <c r="B184">
        <v>1.2741088867199999</v>
      </c>
      <c r="D184">
        <f t="shared" si="8"/>
        <v>175.99999999980002</v>
      </c>
      <c r="E184">
        <f t="shared" si="9"/>
        <v>1.19506835938</v>
      </c>
      <c r="F184">
        <f t="shared" si="10"/>
        <v>1.2241161912233982</v>
      </c>
      <c r="G184">
        <f t="shared" si="11"/>
        <v>8.4377653480233899E-4</v>
      </c>
    </row>
    <row r="185" spans="1:7">
      <c r="A185">
        <v>2.95</v>
      </c>
      <c r="B185">
        <v>1.2710571289099999</v>
      </c>
      <c r="D185">
        <f t="shared" si="8"/>
        <v>177</v>
      </c>
      <c r="E185">
        <f t="shared" si="9"/>
        <v>1.19323730469</v>
      </c>
      <c r="F185">
        <f t="shared" si="10"/>
        <v>1.2224397563834519</v>
      </c>
      <c r="G185">
        <f t="shared" si="11"/>
        <v>8.5278318490839325E-4</v>
      </c>
    </row>
    <row r="186" spans="1:7">
      <c r="A186">
        <v>2.9666666666700001</v>
      </c>
      <c r="B186">
        <v>1.26586914063</v>
      </c>
      <c r="D186">
        <f t="shared" si="8"/>
        <v>178.0000000002</v>
      </c>
      <c r="E186">
        <f t="shared" si="9"/>
        <v>1.1898803710900001</v>
      </c>
      <c r="F186">
        <f t="shared" si="10"/>
        <v>1.2207971475853299</v>
      </c>
      <c r="G186">
        <f t="shared" si="11"/>
        <v>9.5584706886217455E-4</v>
      </c>
    </row>
    <row r="187" spans="1:7">
      <c r="A187">
        <v>2.9833333333300001</v>
      </c>
      <c r="B187">
        <v>1.2631225585900001</v>
      </c>
      <c r="D187">
        <f t="shared" si="8"/>
        <v>178.9999999998</v>
      </c>
      <c r="E187">
        <f t="shared" si="9"/>
        <v>1.1880493164099999</v>
      </c>
      <c r="F187">
        <f t="shared" si="10"/>
        <v>1.2191876823095116</v>
      </c>
      <c r="G187">
        <f t="shared" si="11"/>
        <v>9.6959783089187233E-4</v>
      </c>
    </row>
    <row r="188" spans="1:7">
      <c r="A188">
        <v>3</v>
      </c>
      <c r="B188">
        <v>1.25915527344</v>
      </c>
      <c r="D188">
        <f t="shared" si="8"/>
        <v>180</v>
      </c>
      <c r="E188">
        <f t="shared" si="9"/>
        <v>1.18408203125</v>
      </c>
      <c r="F188">
        <f t="shared" si="10"/>
        <v>1.2176106918050562</v>
      </c>
      <c r="G188">
        <f t="shared" si="11"/>
        <v>1.1241710786161823E-3</v>
      </c>
    </row>
    <row r="189" spans="1:7">
      <c r="A189">
        <v>3.0166666666699999</v>
      </c>
      <c r="B189">
        <v>1.2551879882800001</v>
      </c>
      <c r="D189">
        <f t="shared" si="8"/>
        <v>181.0000000002</v>
      </c>
      <c r="E189">
        <f t="shared" si="9"/>
        <v>1.1825561523400001</v>
      </c>
      <c r="F189">
        <f t="shared" si="10"/>
        <v>1.2160655208175242</v>
      </c>
      <c r="G189">
        <f t="shared" si="11"/>
        <v>1.1228777757624831E-3</v>
      </c>
    </row>
    <row r="190" spans="1:7">
      <c r="A190">
        <v>3.0333333333299999</v>
      </c>
      <c r="B190">
        <v>1.2503051757800001</v>
      </c>
      <c r="D190">
        <f t="shared" si="8"/>
        <v>181.9999999998</v>
      </c>
      <c r="E190">
        <f t="shared" si="9"/>
        <v>1.1788940429699999</v>
      </c>
      <c r="F190">
        <f t="shared" si="10"/>
        <v>1.2145515273137282</v>
      </c>
      <c r="G190">
        <f t="shared" si="11"/>
        <v>1.2714561897232278E-3</v>
      </c>
    </row>
    <row r="191" spans="1:7">
      <c r="A191">
        <v>3.05</v>
      </c>
      <c r="B191">
        <v>1.24877929688</v>
      </c>
      <c r="D191">
        <f t="shared" si="8"/>
        <v>183.00000000000003</v>
      </c>
      <c r="E191">
        <f t="shared" si="9"/>
        <v>1.17736816406</v>
      </c>
      <c r="F191">
        <f t="shared" si="10"/>
        <v>1.2130680822123234</v>
      </c>
      <c r="G191">
        <f t="shared" si="11"/>
        <v>1.2744841560825919E-3</v>
      </c>
    </row>
    <row r="192" spans="1:7">
      <c r="A192">
        <v>3.0666666666700002</v>
      </c>
      <c r="B192">
        <v>1.2448120117199999</v>
      </c>
      <c r="D192">
        <f t="shared" si="8"/>
        <v>184.0000000002</v>
      </c>
      <c r="E192">
        <f t="shared" si="9"/>
        <v>1.17370605469</v>
      </c>
      <c r="F192">
        <f t="shared" si="10"/>
        <v>1.2116145691278686</v>
      </c>
      <c r="G192">
        <f t="shared" si="11"/>
        <v>1.4370554668860906E-3</v>
      </c>
    </row>
    <row r="193" spans="1:7">
      <c r="A193">
        <v>3.0833333333300001</v>
      </c>
      <c r="B193">
        <v>1.2429809570300001</v>
      </c>
      <c r="D193">
        <f t="shared" si="8"/>
        <v>184.9999999998</v>
      </c>
      <c r="E193">
        <f t="shared" si="9"/>
        <v>1.17309570313</v>
      </c>
      <c r="F193">
        <f t="shared" si="10"/>
        <v>1.2101903841119035</v>
      </c>
      <c r="G193">
        <f t="shared" si="11"/>
        <v>1.3760153571491928E-3</v>
      </c>
    </row>
    <row r="194" spans="1:7">
      <c r="A194">
        <v>3.1</v>
      </c>
      <c r="B194">
        <v>1.23718261719</v>
      </c>
      <c r="D194">
        <f t="shared" si="8"/>
        <v>186</v>
      </c>
      <c r="E194">
        <f t="shared" si="9"/>
        <v>1.1709594726599999</v>
      </c>
      <c r="F194">
        <f t="shared" si="10"/>
        <v>1.2087949353995213</v>
      </c>
      <c r="G194">
        <f t="shared" si="11"/>
        <v>1.4315222407137145E-3</v>
      </c>
    </row>
    <row r="195" spans="1:7">
      <c r="A195">
        <v>3.11666666667</v>
      </c>
      <c r="B195">
        <v>1.2344360351599999</v>
      </c>
      <c r="D195">
        <f t="shared" si="8"/>
        <v>187.0000000002</v>
      </c>
      <c r="E195">
        <f t="shared" si="9"/>
        <v>1.1672973632800001</v>
      </c>
      <c r="F195">
        <f t="shared" si="10"/>
        <v>1.2074276431686104</v>
      </c>
      <c r="G195">
        <f t="shared" si="11"/>
        <v>1.6104393639381992E-3</v>
      </c>
    </row>
    <row r="196" spans="1:7">
      <c r="A196">
        <v>3.13333333333</v>
      </c>
      <c r="B196">
        <v>1.2313842773400001</v>
      </c>
      <c r="D196">
        <f t="shared" si="8"/>
        <v>187.9999999998</v>
      </c>
      <c r="E196">
        <f t="shared" si="9"/>
        <v>1.1672973632800001</v>
      </c>
      <c r="F196">
        <f t="shared" si="10"/>
        <v>1.2060879392962927</v>
      </c>
      <c r="G196">
        <f t="shared" si="11"/>
        <v>1.5047087876757703E-3</v>
      </c>
    </row>
    <row r="197" spans="1:7">
      <c r="A197">
        <v>3.15</v>
      </c>
      <c r="B197">
        <v>1.22802734375</v>
      </c>
      <c r="D197">
        <f t="shared" si="8"/>
        <v>189</v>
      </c>
      <c r="E197">
        <f t="shared" si="9"/>
        <v>1.16333007813</v>
      </c>
      <c r="F197">
        <f t="shared" si="10"/>
        <v>1.2047752671205274</v>
      </c>
      <c r="G197">
        <f t="shared" si="11"/>
        <v>1.7177036904605339E-3</v>
      </c>
    </row>
    <row r="198" spans="1:7">
      <c r="A198">
        <v>3.1666666666699999</v>
      </c>
      <c r="B198">
        <v>1.22436523438</v>
      </c>
      <c r="D198">
        <f t="shared" si="8"/>
        <v>190.00000000020003</v>
      </c>
      <c r="E198">
        <f t="shared" si="9"/>
        <v>1.1618041992199999</v>
      </c>
      <c r="F198">
        <f t="shared" si="10"/>
        <v>1.2034890812136352</v>
      </c>
      <c r="G198">
        <f t="shared" si="11"/>
        <v>1.7376293868232998E-3</v>
      </c>
    </row>
    <row r="199" spans="1:7">
      <c r="A199">
        <v>3.1833333333299998</v>
      </c>
      <c r="B199">
        <v>1.2216186523400001</v>
      </c>
      <c r="D199">
        <f t="shared" si="8"/>
        <v>190.99999999980002</v>
      </c>
      <c r="E199">
        <f t="shared" si="9"/>
        <v>1.1581420898400001</v>
      </c>
      <c r="F199">
        <f t="shared" si="10"/>
        <v>1.2022288471531841</v>
      </c>
      <c r="G199">
        <f t="shared" si="11"/>
        <v>1.9436421703915839E-3</v>
      </c>
    </row>
    <row r="200" spans="1:7">
      <c r="A200">
        <v>3.2</v>
      </c>
      <c r="B200">
        <v>1.21887207031</v>
      </c>
      <c r="D200">
        <f t="shared" si="8"/>
        <v>192</v>
      </c>
      <c r="E200">
        <f t="shared" si="9"/>
        <v>1.1569213867199999</v>
      </c>
      <c r="F200">
        <f t="shared" si="10"/>
        <v>1.2009940412977351</v>
      </c>
      <c r="G200">
        <f t="shared" si="11"/>
        <v>1.9423988815283667E-3</v>
      </c>
    </row>
    <row r="201" spans="1:7">
      <c r="A201">
        <v>3.2166666666700001</v>
      </c>
      <c r="B201">
        <v>1.21459960938</v>
      </c>
      <c r="D201">
        <f t="shared" ref="D201:D224" si="12">(A225-$A$32)*60</f>
        <v>193.0000000002</v>
      </c>
      <c r="E201">
        <f t="shared" ref="E201:E224" si="13">B225</f>
        <v>1.15356445313</v>
      </c>
      <c r="F201">
        <f t="shared" ref="F201:F224" si="14">$J$10*EXP(-$J$11*D201)+$J$12</f>
        <v>1.1997841505737996</v>
      </c>
      <c r="G201">
        <f t="shared" ref="G201:G224" si="15">(E201-F201)^2</f>
        <v>2.1362604317963765E-3</v>
      </c>
    </row>
    <row r="202" spans="1:7">
      <c r="A202">
        <v>3.2333333333300001</v>
      </c>
      <c r="B202">
        <v>1.21398925781</v>
      </c>
      <c r="D202">
        <f t="shared" si="12"/>
        <v>193.9999999998</v>
      </c>
      <c r="E202">
        <f t="shared" si="13"/>
        <v>1.15295410156</v>
      </c>
      <c r="F202">
        <f t="shared" si="14"/>
        <v>1.1985986722603175</v>
      </c>
      <c r="G202">
        <f t="shared" si="15"/>
        <v>2.0834268344162798E-3</v>
      </c>
    </row>
    <row r="203" spans="1:7">
      <c r="A203">
        <v>3.25</v>
      </c>
      <c r="B203">
        <v>1.2088012695300001</v>
      </c>
      <c r="D203">
        <f t="shared" si="12"/>
        <v>195</v>
      </c>
      <c r="E203">
        <f t="shared" si="13"/>
        <v>1.1514282226599999</v>
      </c>
      <c r="F203">
        <f t="shared" si="14"/>
        <v>1.1974371137777036</v>
      </c>
      <c r="G203">
        <f t="shared" si="15"/>
        <v>2.1168180618807123E-3</v>
      </c>
    </row>
    <row r="204" spans="1:7">
      <c r="A204">
        <v>3.2666666666699999</v>
      </c>
      <c r="B204">
        <v>1.20727539063</v>
      </c>
      <c r="D204">
        <f t="shared" si="12"/>
        <v>196.0000000002</v>
      </c>
      <c r="E204">
        <f t="shared" si="13"/>
        <v>1.1477661132800001</v>
      </c>
      <c r="F204">
        <f t="shared" si="14"/>
        <v>1.1962989924874445</v>
      </c>
      <c r="G204">
        <f t="shared" si="15"/>
        <v>2.3554403641643912E-3</v>
      </c>
    </row>
    <row r="205" spans="1:7">
      <c r="A205">
        <v>3.2833333333299999</v>
      </c>
      <c r="B205">
        <v>1.2033081054699999</v>
      </c>
      <c r="D205">
        <f t="shared" si="12"/>
        <v>196.9999999998</v>
      </c>
      <c r="E205">
        <f t="shared" si="13"/>
        <v>1.14624023438</v>
      </c>
      <c r="F205">
        <f t="shared" si="14"/>
        <v>1.1951838354893598</v>
      </c>
      <c r="G205">
        <f t="shared" si="15"/>
        <v>2.3954760895521262E-3</v>
      </c>
    </row>
    <row r="206" spans="1:7">
      <c r="A206">
        <v>3.3</v>
      </c>
      <c r="B206">
        <v>1.2014770507800001</v>
      </c>
      <c r="D206">
        <f t="shared" si="12"/>
        <v>198.00000000000003</v>
      </c>
      <c r="E206">
        <f t="shared" si="13"/>
        <v>1.14440917969</v>
      </c>
      <c r="F206">
        <f t="shared" si="14"/>
        <v>1.1940911794231628</v>
      </c>
      <c r="G206">
        <f t="shared" si="15"/>
        <v>2.4683010974859872E-3</v>
      </c>
    </row>
    <row r="207" spans="1:7">
      <c r="A207">
        <v>3.3166666666700002</v>
      </c>
      <c r="B207">
        <v>1.1990356445300001</v>
      </c>
      <c r="D207">
        <f t="shared" si="12"/>
        <v>199.0000000002</v>
      </c>
      <c r="E207">
        <f t="shared" si="13"/>
        <v>1.1410522460900001</v>
      </c>
      <c r="F207">
        <f t="shared" si="14"/>
        <v>1.1930205702799441</v>
      </c>
      <c r="G207">
        <f t="shared" si="15"/>
        <v>2.7007067191111202E-3</v>
      </c>
    </row>
    <row r="208" spans="1:7">
      <c r="A208">
        <v>3.3333333333300001</v>
      </c>
      <c r="B208">
        <v>1.19506835938</v>
      </c>
      <c r="D208">
        <f t="shared" si="12"/>
        <v>199.9999999998</v>
      </c>
      <c r="E208">
        <f t="shared" si="13"/>
        <v>1.1410522460900001</v>
      </c>
      <c r="F208">
        <f t="shared" si="14"/>
        <v>1.19197156321146</v>
      </c>
      <c r="G208">
        <f t="shared" si="15"/>
        <v>2.5927768561158013E-3</v>
      </c>
    </row>
    <row r="209" spans="1:7">
      <c r="A209">
        <v>3.35</v>
      </c>
      <c r="B209">
        <v>1.19323730469</v>
      </c>
      <c r="D209">
        <f t="shared" si="12"/>
        <v>201</v>
      </c>
      <c r="E209">
        <f t="shared" si="13"/>
        <v>1.1373901367199999</v>
      </c>
      <c r="F209">
        <f t="shared" si="14"/>
        <v>1.1909437223434645</v>
      </c>
      <c r="G209">
        <f t="shared" si="15"/>
        <v>2.8679865331297512E-3</v>
      </c>
    </row>
    <row r="210" spans="1:7">
      <c r="A210">
        <v>3.36666666667</v>
      </c>
      <c r="B210">
        <v>1.1898803710900001</v>
      </c>
      <c r="D210">
        <f t="shared" si="12"/>
        <v>202.0000000002</v>
      </c>
      <c r="E210">
        <f t="shared" si="13"/>
        <v>1.1361694335900001</v>
      </c>
      <c r="F210">
        <f t="shared" si="14"/>
        <v>1.189936620598375</v>
      </c>
      <c r="G210">
        <f t="shared" si="15"/>
        <v>2.8909103987935594E-3</v>
      </c>
    </row>
    <row r="211" spans="1:7">
      <c r="A211">
        <v>3.38333333333</v>
      </c>
      <c r="B211">
        <v>1.1880493164099999</v>
      </c>
      <c r="D211">
        <f t="shared" si="12"/>
        <v>202.9999999998</v>
      </c>
      <c r="E211">
        <f t="shared" si="13"/>
        <v>1.13586425781</v>
      </c>
      <c r="F211">
        <f t="shared" si="14"/>
        <v>1.1889498395158733</v>
      </c>
      <c r="G211">
        <f t="shared" si="15"/>
        <v>2.8180789850509496E-3</v>
      </c>
    </row>
    <row r="212" spans="1:7">
      <c r="A212">
        <v>3.4</v>
      </c>
      <c r="B212">
        <v>1.18408203125</v>
      </c>
      <c r="D212">
        <f t="shared" si="12"/>
        <v>204</v>
      </c>
      <c r="E212">
        <f t="shared" si="13"/>
        <v>1.1328125</v>
      </c>
      <c r="F212">
        <f t="shared" si="14"/>
        <v>1.1879829690773109</v>
      </c>
      <c r="G212">
        <f t="shared" si="15"/>
        <v>3.0437806582105219E-3</v>
      </c>
    </row>
    <row r="213" spans="1:7">
      <c r="A213">
        <v>3.4166666666699999</v>
      </c>
      <c r="B213">
        <v>1.1825561523400001</v>
      </c>
      <c r="D213">
        <f t="shared" si="12"/>
        <v>205.00000000020003</v>
      </c>
      <c r="E213">
        <f t="shared" si="13"/>
        <v>1.13098144531</v>
      </c>
      <c r="F213">
        <f t="shared" si="14"/>
        <v>1.1870356075388944</v>
      </c>
      <c r="G213">
        <f t="shared" si="15"/>
        <v>3.142069103183208E-3</v>
      </c>
    </row>
    <row r="214" spans="1:7">
      <c r="A214">
        <v>3.4333333333299998</v>
      </c>
      <c r="B214">
        <v>1.1788940429699999</v>
      </c>
      <c r="D214">
        <f t="shared" si="12"/>
        <v>205.99999999980002</v>
      </c>
      <c r="E214">
        <f t="shared" si="13"/>
        <v>1.1306762695300001</v>
      </c>
      <c r="F214">
        <f t="shared" si="14"/>
        <v>1.1861073612629276</v>
      </c>
      <c r="G214">
        <f t="shared" si="15"/>
        <v>3.0726059307042215E-3</v>
      </c>
    </row>
    <row r="215" spans="1:7">
      <c r="A215">
        <v>3.45</v>
      </c>
      <c r="B215">
        <v>1.17736816406</v>
      </c>
      <c r="D215">
        <f t="shared" si="12"/>
        <v>207</v>
      </c>
      <c r="E215">
        <f t="shared" si="13"/>
        <v>1.1264038085900001</v>
      </c>
      <c r="F215">
        <f t="shared" si="14"/>
        <v>1.185197844552633</v>
      </c>
      <c r="G215">
        <f t="shared" si="15"/>
        <v>3.4567386647753689E-3</v>
      </c>
    </row>
    <row r="216" spans="1:7">
      <c r="A216">
        <v>3.4666666666700001</v>
      </c>
      <c r="B216">
        <v>1.17370605469</v>
      </c>
      <c r="D216">
        <f t="shared" si="12"/>
        <v>208.0000000002</v>
      </c>
      <c r="E216">
        <f t="shared" si="13"/>
        <v>1.12548828125</v>
      </c>
      <c r="F216">
        <f t="shared" si="14"/>
        <v>1.1843066794952324</v>
      </c>
      <c r="G216">
        <f t="shared" si="15"/>
        <v>3.4596039721347558E-3</v>
      </c>
    </row>
    <row r="217" spans="1:7">
      <c r="A217">
        <v>3.4833333333300001</v>
      </c>
      <c r="B217">
        <v>1.17309570313</v>
      </c>
      <c r="D217">
        <f t="shared" si="12"/>
        <v>208.9999999998</v>
      </c>
      <c r="E217">
        <f t="shared" si="13"/>
        <v>1.12548828125</v>
      </c>
      <c r="F217">
        <f t="shared" si="14"/>
        <v>1.1834334958032002</v>
      </c>
      <c r="G217">
        <f t="shared" si="15"/>
        <v>3.3576478896164079E-3</v>
      </c>
    </row>
    <row r="218" spans="1:7">
      <c r="A218">
        <v>3.5</v>
      </c>
      <c r="B218">
        <v>1.1709594726599999</v>
      </c>
      <c r="D218">
        <f t="shared" si="12"/>
        <v>210</v>
      </c>
      <c r="E218">
        <f t="shared" si="13"/>
        <v>1.12182617188</v>
      </c>
      <c r="F218">
        <f t="shared" si="14"/>
        <v>1.1825779306588824</v>
      </c>
      <c r="G218">
        <f t="shared" si="15"/>
        <v>3.6907761947275138E-3</v>
      </c>
    </row>
    <row r="219" spans="1:7">
      <c r="A219">
        <v>3.5166666666699999</v>
      </c>
      <c r="B219">
        <v>1.1672973632800001</v>
      </c>
      <c r="D219">
        <f t="shared" si="12"/>
        <v>211.0000000002</v>
      </c>
      <c r="E219">
        <f t="shared" si="13"/>
        <v>1.12060546875</v>
      </c>
      <c r="F219">
        <f t="shared" si="14"/>
        <v>1.1817396285668857</v>
      </c>
      <c r="G219">
        <f t="shared" si="15"/>
        <v>3.7373854965165277E-3</v>
      </c>
    </row>
    <row r="220" spans="1:7">
      <c r="A220">
        <v>3.5333333333299999</v>
      </c>
      <c r="B220">
        <v>1.1672973632800001</v>
      </c>
      <c r="D220">
        <f t="shared" si="12"/>
        <v>211.9999999998</v>
      </c>
      <c r="E220">
        <f t="shared" si="13"/>
        <v>1.1203002929699999</v>
      </c>
      <c r="F220">
        <f t="shared" si="14"/>
        <v>1.1809182412047476</v>
      </c>
      <c r="G220">
        <f t="shared" si="15"/>
        <v>3.6745356481905581E-3</v>
      </c>
    </row>
    <row r="221" spans="1:7">
      <c r="A221">
        <v>3.55</v>
      </c>
      <c r="B221">
        <v>1.16333007813</v>
      </c>
      <c r="D221">
        <f t="shared" si="12"/>
        <v>213.00000000000003</v>
      </c>
      <c r="E221">
        <f t="shared" si="13"/>
        <v>1.1160278320300001</v>
      </c>
      <c r="F221">
        <f t="shared" si="14"/>
        <v>1.1801134272767719</v>
      </c>
      <c r="G221">
        <f t="shared" si="15"/>
        <v>4.1069635181330633E-3</v>
      </c>
    </row>
    <row r="222" spans="1:7">
      <c r="A222">
        <v>3.5666666666700002</v>
      </c>
      <c r="B222">
        <v>1.1618041992199999</v>
      </c>
      <c r="D222">
        <f t="shared" si="12"/>
        <v>214.0000000002</v>
      </c>
      <c r="E222">
        <f t="shared" si="13"/>
        <v>1.1154174804699999</v>
      </c>
      <c r="F222">
        <f t="shared" si="14"/>
        <v>1.1793248523751754</v>
      </c>
      <c r="G222">
        <f t="shared" si="15"/>
        <v>4.0841521838264122E-3</v>
      </c>
    </row>
    <row r="223" spans="1:7">
      <c r="A223">
        <v>3.5833333333300001</v>
      </c>
      <c r="B223">
        <v>1.1581420898400001</v>
      </c>
      <c r="D223">
        <f t="shared" si="12"/>
        <v>214.9999999998</v>
      </c>
      <c r="E223">
        <f t="shared" si="13"/>
        <v>1.11511230469</v>
      </c>
      <c r="F223">
        <f t="shared" si="14"/>
        <v>1.178552188839614</v>
      </c>
      <c r="G223">
        <f t="shared" si="15"/>
        <v>4.0246189009164445E-3</v>
      </c>
    </row>
    <row r="224" spans="1:7">
      <c r="A224">
        <v>3.6</v>
      </c>
      <c r="B224">
        <v>1.1569213867199999</v>
      </c>
      <c r="D224">
        <f t="shared" si="12"/>
        <v>216</v>
      </c>
      <c r="E224">
        <f t="shared" si="13"/>
        <v>1.11267089844</v>
      </c>
      <c r="F224">
        <f t="shared" si="14"/>
        <v>1.17779511561969</v>
      </c>
      <c r="G224">
        <f t="shared" si="15"/>
        <v>4.2411636632674263E-3</v>
      </c>
    </row>
    <row r="225" spans="1:2">
      <c r="A225">
        <v>3.61666666667</v>
      </c>
      <c r="B225">
        <v>1.15356445313</v>
      </c>
    </row>
    <row r="226" spans="1:2">
      <c r="A226">
        <v>3.63333333333</v>
      </c>
      <c r="B226">
        <v>1.15295410156</v>
      </c>
    </row>
    <row r="227" spans="1:2">
      <c r="A227">
        <v>3.65</v>
      </c>
      <c r="B227">
        <v>1.1514282226599999</v>
      </c>
    </row>
    <row r="228" spans="1:2">
      <c r="A228">
        <v>3.6666666666699999</v>
      </c>
      <c r="B228">
        <v>1.1477661132800001</v>
      </c>
    </row>
    <row r="229" spans="1:2">
      <c r="A229">
        <v>3.6833333333299998</v>
      </c>
      <c r="B229">
        <v>1.14624023438</v>
      </c>
    </row>
    <row r="230" spans="1:2">
      <c r="A230">
        <v>3.7</v>
      </c>
      <c r="B230">
        <v>1.14440917969</v>
      </c>
    </row>
    <row r="231" spans="1:2">
      <c r="A231">
        <v>3.7166666666700001</v>
      </c>
      <c r="B231">
        <v>1.1410522460900001</v>
      </c>
    </row>
    <row r="232" spans="1:2">
      <c r="A232">
        <v>3.7333333333300001</v>
      </c>
      <c r="B232">
        <v>1.1410522460900001</v>
      </c>
    </row>
    <row r="233" spans="1:2">
      <c r="A233">
        <v>3.75</v>
      </c>
      <c r="B233">
        <v>1.1373901367199999</v>
      </c>
    </row>
    <row r="234" spans="1:2">
      <c r="A234">
        <v>3.7666666666699999</v>
      </c>
      <c r="B234">
        <v>1.1361694335900001</v>
      </c>
    </row>
    <row r="235" spans="1:2">
      <c r="A235">
        <v>3.7833333333299999</v>
      </c>
      <c r="B235">
        <v>1.13586425781</v>
      </c>
    </row>
    <row r="236" spans="1:2">
      <c r="A236">
        <v>3.8</v>
      </c>
      <c r="B236">
        <v>1.1328125</v>
      </c>
    </row>
    <row r="237" spans="1:2">
      <c r="A237">
        <v>3.8166666666700002</v>
      </c>
      <c r="B237">
        <v>1.13098144531</v>
      </c>
    </row>
    <row r="238" spans="1:2">
      <c r="A238">
        <v>3.8333333333300001</v>
      </c>
      <c r="B238">
        <v>1.1306762695300001</v>
      </c>
    </row>
    <row r="239" spans="1:2">
      <c r="A239">
        <v>3.85</v>
      </c>
      <c r="B239">
        <v>1.1264038085900001</v>
      </c>
    </row>
    <row r="240" spans="1:2">
      <c r="A240">
        <v>3.86666666667</v>
      </c>
      <c r="B240">
        <v>1.12548828125</v>
      </c>
    </row>
    <row r="241" spans="1:2">
      <c r="A241">
        <v>3.88333333333</v>
      </c>
      <c r="B241">
        <v>1.12548828125</v>
      </c>
    </row>
    <row r="242" spans="1:2">
      <c r="A242">
        <v>3.9</v>
      </c>
      <c r="B242">
        <v>1.12182617188</v>
      </c>
    </row>
    <row r="243" spans="1:2">
      <c r="A243">
        <v>3.9166666666699999</v>
      </c>
      <c r="B243">
        <v>1.12060546875</v>
      </c>
    </row>
    <row r="244" spans="1:2">
      <c r="A244">
        <v>3.9333333333299998</v>
      </c>
      <c r="B244">
        <v>1.1203002929699999</v>
      </c>
    </row>
    <row r="245" spans="1:2">
      <c r="A245">
        <v>3.95</v>
      </c>
      <c r="B245">
        <v>1.1160278320300001</v>
      </c>
    </row>
    <row r="246" spans="1:2">
      <c r="A246">
        <v>3.9666666666700001</v>
      </c>
      <c r="B246">
        <v>1.1154174804699999</v>
      </c>
    </row>
    <row r="247" spans="1:2">
      <c r="A247">
        <v>3.9833333333300001</v>
      </c>
      <c r="B247">
        <v>1.11511230469</v>
      </c>
    </row>
    <row r="248" spans="1:2">
      <c r="A248">
        <v>4</v>
      </c>
      <c r="B248">
        <v>1.11267089844</v>
      </c>
    </row>
  </sheetData>
  <pageMargins left="0.7" right="0.7" top="0.75" bottom="0.75" header="0.3" footer="0.3"/>
  <drawing r:id="rId1"/>
  <legacyDrawing r:id="rId2"/>
  <oleObjects>
    <oleObject progId="Equation.3" shapeId="3073" r:id="rId3"/>
  </oleObjects>
</worksheet>
</file>

<file path=xl/worksheets/sheet5.xml><?xml version="1.0" encoding="utf-8"?>
<worksheet xmlns="http://schemas.openxmlformats.org/spreadsheetml/2006/main" xmlns:r="http://schemas.openxmlformats.org/officeDocument/2006/relationships">
  <dimension ref="A1:K248"/>
  <sheetViews>
    <sheetView topLeftCell="A202" workbookViewId="0">
      <selection activeCell="D8" sqref="D8:E226"/>
    </sheetView>
  </sheetViews>
  <sheetFormatPr defaultRowHeight="15"/>
  <cols>
    <col min="1" max="1" width="13.85546875" customWidth="1"/>
    <col min="2" max="2" width="12" bestFit="1" customWidth="1"/>
  </cols>
  <sheetData>
    <row r="1" spans="1:11">
      <c r="A1" t="s">
        <v>0</v>
      </c>
    </row>
    <row r="2" spans="1:11">
      <c r="A2" t="s">
        <v>137</v>
      </c>
    </row>
    <row r="3" spans="1:11">
      <c r="A3" t="s">
        <v>1</v>
      </c>
    </row>
    <row r="4" spans="1:11">
      <c r="A4" t="s">
        <v>2</v>
      </c>
      <c r="B4" t="s">
        <v>3</v>
      </c>
    </row>
    <row r="5" spans="1:11">
      <c r="A5" t="s">
        <v>4</v>
      </c>
      <c r="B5" t="s">
        <v>5</v>
      </c>
    </row>
    <row r="6" spans="1:11">
      <c r="A6" t="s">
        <v>6</v>
      </c>
      <c r="B6" t="s">
        <v>7</v>
      </c>
      <c r="D6" t="s">
        <v>8</v>
      </c>
    </row>
    <row r="7" spans="1:11">
      <c r="D7" t="s">
        <v>9</v>
      </c>
      <c r="E7" t="s">
        <v>7</v>
      </c>
      <c r="F7" t="s">
        <v>26</v>
      </c>
      <c r="G7" t="s">
        <v>27</v>
      </c>
      <c r="H7" t="s">
        <v>28</v>
      </c>
    </row>
    <row r="8" spans="1:11">
      <c r="A8">
        <v>0</v>
      </c>
      <c r="B8">
        <v>6.2017822265599998</v>
      </c>
      <c r="D8">
        <f>(A33-$A$33)*60</f>
        <v>0</v>
      </c>
      <c r="E8">
        <f>B33</f>
        <v>6.2005615234400002</v>
      </c>
      <c r="F8">
        <f>$J$10*EXP(-$J$11*D8)+$J$12</f>
        <v>5.2652676782413526</v>
      </c>
      <c r="G8">
        <f>(E8-F8)^2</f>
        <v>0.87477457686647186</v>
      </c>
      <c r="H8">
        <f>SUM(G8:G250)</f>
        <v>10.430038746102467</v>
      </c>
      <c r="K8" t="s">
        <v>29</v>
      </c>
    </row>
    <row r="9" spans="1:11">
      <c r="A9">
        <v>1.6666666666700001E-2</v>
      </c>
      <c r="B9">
        <v>6.2005615234400002</v>
      </c>
      <c r="D9">
        <f t="shared" ref="D9:D72" si="0">(A31-$A$30)*60</f>
        <v>0.99999999996000177</v>
      </c>
      <c r="E9">
        <f t="shared" ref="E9:E72" si="1">B31</f>
        <v>6.201171875</v>
      </c>
      <c r="F9">
        <f t="shared" ref="F9:F72" si="2">$J$10*EXP(-$J$11*D9)+$J$12</f>
        <v>5.1791654116246244</v>
      </c>
      <c r="G9">
        <f t="shared" ref="G9:G72" si="3">(E9-F9)^2</f>
        <v>1.0444972111810429</v>
      </c>
      <c r="I9" t="s">
        <v>30</v>
      </c>
    </row>
    <row r="10" spans="1:11">
      <c r="A10">
        <v>3.3333333333299998E-2</v>
      </c>
      <c r="B10">
        <v>6.2023925781299996</v>
      </c>
      <c r="D10">
        <f t="shared" si="0"/>
        <v>1.9999999999800022</v>
      </c>
      <c r="E10">
        <f t="shared" si="1"/>
        <v>6.2005615234400002</v>
      </c>
      <c r="F10">
        <f t="shared" si="2"/>
        <v>5.0953255891326563</v>
      </c>
      <c r="G10">
        <f t="shared" si="3"/>
        <v>1.2215464704842274</v>
      </c>
      <c r="I10" t="s">
        <v>23</v>
      </c>
      <c r="J10">
        <v>3.2768103393758876</v>
      </c>
      <c r="K10">
        <v>4</v>
      </c>
    </row>
    <row r="11" spans="1:11">
      <c r="A11">
        <v>0.05</v>
      </c>
      <c r="B11">
        <v>6.2005615234400002</v>
      </c>
      <c r="D11">
        <f t="shared" si="0"/>
        <v>2.9999999999999991</v>
      </c>
      <c r="E11">
        <f t="shared" si="1"/>
        <v>6.2005615234400002</v>
      </c>
      <c r="F11">
        <f t="shared" si="2"/>
        <v>5.0136887622376518</v>
      </c>
      <c r="G11">
        <f t="shared" si="3"/>
        <v>1.4086669512840868</v>
      </c>
      <c r="I11" t="s">
        <v>24</v>
      </c>
      <c r="J11">
        <v>2.6627633198155917E-2</v>
      </c>
      <c r="K11">
        <v>0.3</v>
      </c>
    </row>
    <row r="12" spans="1:11">
      <c r="A12">
        <v>6.66666666667E-2</v>
      </c>
      <c r="B12">
        <v>6.2023925781299996</v>
      </c>
      <c r="D12">
        <f t="shared" si="0"/>
        <v>3.9999999999600009</v>
      </c>
      <c r="E12">
        <f t="shared" si="1"/>
        <v>5.8660888671900002</v>
      </c>
      <c r="F12">
        <f t="shared" si="2"/>
        <v>4.93419704449542</v>
      </c>
      <c r="G12">
        <f t="shared" si="3"/>
        <v>0.86842236920502702</v>
      </c>
      <c r="I12" t="s">
        <v>25</v>
      </c>
      <c r="J12">
        <v>1.9884573388654654</v>
      </c>
      <c r="K12">
        <v>1.6</v>
      </c>
    </row>
    <row r="13" spans="1:11">
      <c r="A13">
        <v>8.3333333333299994E-2</v>
      </c>
      <c r="B13">
        <v>6.201171875</v>
      </c>
      <c r="D13">
        <f t="shared" si="0"/>
        <v>4.9999999999800018</v>
      </c>
      <c r="E13">
        <f t="shared" si="1"/>
        <v>4.5651245117199997</v>
      </c>
      <c r="F13">
        <f t="shared" si="2"/>
        <v>4.8567940704859573</v>
      </c>
      <c r="G13">
        <f t="shared" si="3"/>
        <v>8.507113151072844E-2</v>
      </c>
    </row>
    <row r="14" spans="1:11">
      <c r="A14">
        <v>0.1</v>
      </c>
      <c r="B14">
        <v>6.2030029296900002</v>
      </c>
      <c r="D14">
        <f t="shared" si="0"/>
        <v>6.0000000000000018</v>
      </c>
      <c r="E14">
        <f t="shared" si="1"/>
        <v>4.3890380859400002</v>
      </c>
      <c r="F14">
        <f t="shared" si="2"/>
        <v>4.7814249558748863</v>
      </c>
      <c r="G14">
        <f t="shared" si="3"/>
        <v>0.15396745569729717</v>
      </c>
    </row>
    <row r="15" spans="1:11">
      <c r="A15">
        <v>0.116666666667</v>
      </c>
      <c r="B15">
        <v>6.2030029296900002</v>
      </c>
      <c r="D15">
        <f t="shared" si="0"/>
        <v>6.99999999996</v>
      </c>
      <c r="E15">
        <f t="shared" si="1"/>
        <v>4.27001953125</v>
      </c>
      <c r="F15">
        <f t="shared" si="2"/>
        <v>4.708036258481604</v>
      </c>
      <c r="G15">
        <f t="shared" si="3"/>
        <v>0.19185865333468538</v>
      </c>
    </row>
    <row r="16" spans="1:11">
      <c r="A16">
        <v>0.13333333333299999</v>
      </c>
      <c r="B16">
        <v>6.2030029296900002</v>
      </c>
      <c r="D16">
        <f t="shared" si="0"/>
        <v>7.9999999999800009</v>
      </c>
      <c r="E16">
        <f t="shared" si="1"/>
        <v>4.1714477539099999</v>
      </c>
      <c r="F16">
        <f t="shared" si="2"/>
        <v>4.6365759403722304</v>
      </c>
      <c r="G16">
        <f t="shared" si="3"/>
        <v>0.2163442298416435</v>
      </c>
    </row>
    <row r="17" spans="1:7">
      <c r="A17">
        <v>0.15</v>
      </c>
      <c r="B17">
        <v>6.1999511718799996</v>
      </c>
      <c r="D17">
        <f t="shared" si="0"/>
        <v>9.0000000000000018</v>
      </c>
      <c r="E17">
        <f t="shared" si="1"/>
        <v>4.0924072265599998</v>
      </c>
      <c r="F17">
        <f t="shared" si="2"/>
        <v>4.5669933309873443</v>
      </c>
      <c r="G17">
        <f t="shared" si="3"/>
        <v>0.22523197051552235</v>
      </c>
    </row>
    <row r="18" spans="1:7">
      <c r="A18">
        <v>0.166666666667</v>
      </c>
      <c r="B18">
        <v>6.2030029296900002</v>
      </c>
      <c r="D18">
        <f t="shared" si="0"/>
        <v>9.9999999999600035</v>
      </c>
      <c r="E18">
        <f t="shared" si="1"/>
        <v>4.0264892578099998</v>
      </c>
      <c r="F18">
        <f t="shared" si="2"/>
        <v>4.4992390911991489</v>
      </c>
      <c r="G18">
        <f t="shared" si="3"/>
        <v>0.22349240496946823</v>
      </c>
    </row>
    <row r="19" spans="1:7">
      <c r="A19">
        <v>0.183333333333</v>
      </c>
      <c r="B19">
        <v>6.201171875</v>
      </c>
      <c r="D19">
        <f t="shared" si="0"/>
        <v>10.999999999980004</v>
      </c>
      <c r="E19">
        <f t="shared" si="1"/>
        <v>3.9682006835900001</v>
      </c>
      <c r="F19">
        <f t="shared" si="2"/>
        <v>4.4332651783147607</v>
      </c>
      <c r="G19">
        <f t="shared" si="3"/>
        <v>0.21628498425359691</v>
      </c>
    </row>
    <row r="20" spans="1:7">
      <c r="A20">
        <v>0.2</v>
      </c>
      <c r="B20">
        <v>6.2023925781299996</v>
      </c>
      <c r="D20">
        <f t="shared" si="0"/>
        <v>12.000000000000004</v>
      </c>
      <c r="E20">
        <f t="shared" si="1"/>
        <v>3.9117431640600002</v>
      </c>
      <c r="F20">
        <f t="shared" si="2"/>
        <v>4.369024812034823</v>
      </c>
      <c r="G20">
        <f t="shared" si="3"/>
        <v>0.2091065055745697</v>
      </c>
    </row>
    <row r="21" spans="1:7">
      <c r="A21">
        <v>0.21666666666699999</v>
      </c>
      <c r="B21">
        <v>6.2005615234400002</v>
      </c>
      <c r="D21">
        <f t="shared" si="0"/>
        <v>12.99999999996</v>
      </c>
      <c r="E21">
        <f t="shared" si="1"/>
        <v>3.8613891601599999</v>
      </c>
      <c r="F21">
        <f t="shared" si="2"/>
        <v>4.3064724412702162</v>
      </c>
      <c r="G21">
        <f t="shared" si="3"/>
        <v>0.19809912712383584</v>
      </c>
    </row>
    <row r="22" spans="1:7">
      <c r="A22">
        <v>0.23333333333299999</v>
      </c>
      <c r="B22">
        <v>6.2017822265599998</v>
      </c>
      <c r="D22">
        <f t="shared" si="0"/>
        <v>13.99999999998</v>
      </c>
      <c r="E22">
        <f t="shared" si="1"/>
        <v>3.8186645507799999</v>
      </c>
      <c r="F22">
        <f t="shared" si="2"/>
        <v>4.2455637118322205</v>
      </c>
      <c r="G22">
        <f t="shared" si="3"/>
        <v>0.18224289370708976</v>
      </c>
    </row>
    <row r="23" spans="1:7">
      <c r="A23">
        <v>0.25</v>
      </c>
      <c r="B23">
        <v>6.2017822265599998</v>
      </c>
      <c r="D23">
        <f t="shared" si="0"/>
        <v>15</v>
      </c>
      <c r="E23">
        <f t="shared" si="1"/>
        <v>3.7741088867200001</v>
      </c>
      <c r="F23">
        <f t="shared" si="2"/>
        <v>4.1862554350046945</v>
      </c>
      <c r="G23">
        <f t="shared" si="3"/>
        <v>0.16986477726298796</v>
      </c>
    </row>
    <row r="24" spans="1:7">
      <c r="A24">
        <v>0.26666666666700001</v>
      </c>
      <c r="B24">
        <v>6.2023925781299996</v>
      </c>
      <c r="D24">
        <f t="shared" si="0"/>
        <v>15.999999999960002</v>
      </c>
      <c r="E24">
        <f t="shared" si="1"/>
        <v>3.7356567382799999</v>
      </c>
      <c r="F24">
        <f t="shared" si="2"/>
        <v>4.1285055569084346</v>
      </c>
      <c r="G24">
        <f t="shared" si="3"/>
        <v>0.15433019429775677</v>
      </c>
    </row>
    <row r="25" spans="1:7">
      <c r="A25">
        <v>0.28333333333299998</v>
      </c>
      <c r="B25">
        <v>6.201171875</v>
      </c>
      <c r="D25">
        <f t="shared" si="0"/>
        <v>16.999999999980002</v>
      </c>
      <c r="E25">
        <f t="shared" si="1"/>
        <v>3.6981201171899998</v>
      </c>
      <c r="F25">
        <f t="shared" si="2"/>
        <v>4.0722731286719593</v>
      </c>
      <c r="G25">
        <f t="shared" si="3"/>
        <v>0.13999047600101935</v>
      </c>
    </row>
    <row r="26" spans="1:7">
      <c r="A26">
        <v>0.3</v>
      </c>
      <c r="B26">
        <v>6.201171875</v>
      </c>
      <c r="D26">
        <f t="shared" si="0"/>
        <v>18.000000000000004</v>
      </c>
      <c r="E26">
        <f t="shared" si="1"/>
        <v>3.6618041992200001</v>
      </c>
      <c r="F26">
        <f t="shared" si="2"/>
        <v>4.0175182774165572</v>
      </c>
      <c r="G26">
        <f t="shared" si="3"/>
        <v>0.12653250542722633</v>
      </c>
    </row>
    <row r="27" spans="1:7">
      <c r="A27">
        <v>0.316666666667</v>
      </c>
      <c r="B27">
        <v>6.2023925781299996</v>
      </c>
      <c r="D27">
        <f t="shared" si="0"/>
        <v>18.999999999959996</v>
      </c>
      <c r="E27">
        <f t="shared" si="1"/>
        <v>3.6288452148400001</v>
      </c>
      <c r="F27">
        <f t="shared" si="2"/>
        <v>3.9642021779727337</v>
      </c>
      <c r="G27">
        <f t="shared" si="3"/>
        <v>0.11246429272160961</v>
      </c>
    </row>
    <row r="28" spans="1:7">
      <c r="A28">
        <v>0.33333333333300003</v>
      </c>
      <c r="B28">
        <v>6.2023925781299996</v>
      </c>
      <c r="D28">
        <f t="shared" si="0"/>
        <v>19.999999999979998</v>
      </c>
      <c r="E28">
        <f t="shared" si="1"/>
        <v>3.5971069335900001</v>
      </c>
      <c r="F28">
        <f t="shared" si="2"/>
        <v>3.9122870253411319</v>
      </c>
      <c r="G28">
        <f t="shared" si="3"/>
        <v>9.9338490236251867E-2</v>
      </c>
    </row>
    <row r="29" spans="1:7">
      <c r="A29">
        <v>0.35</v>
      </c>
      <c r="B29">
        <v>6.2023925781299996</v>
      </c>
      <c r="D29">
        <f t="shared" si="0"/>
        <v>21</v>
      </c>
      <c r="E29">
        <f t="shared" si="1"/>
        <v>3.5641479492200001</v>
      </c>
      <c r="F29">
        <f t="shared" si="2"/>
        <v>3.861736007905237</v>
      </c>
      <c r="G29">
        <f t="shared" si="3"/>
        <v>8.8558652672047974E-2</v>
      </c>
    </row>
    <row r="30" spans="1:7">
      <c r="A30">
        <v>0.36666666666699999</v>
      </c>
      <c r="B30">
        <v>6.2023925781299996</v>
      </c>
      <c r="D30">
        <f t="shared" si="0"/>
        <v>21.99999999996</v>
      </c>
      <c r="E30">
        <f t="shared" si="1"/>
        <v>3.53515625</v>
      </c>
      <c r="F30">
        <f t="shared" si="2"/>
        <v>3.8125132813192932</v>
      </c>
      <c r="G30">
        <f t="shared" si="3"/>
        <v>7.6926922822251415E-2</v>
      </c>
    </row>
    <row r="31" spans="1:7">
      <c r="A31">
        <v>0.38333333333300001</v>
      </c>
      <c r="B31">
        <v>6.201171875</v>
      </c>
      <c r="D31">
        <f t="shared" si="0"/>
        <v>22.999999999980002</v>
      </c>
      <c r="E31">
        <f t="shared" si="1"/>
        <v>3.5076904296899998</v>
      </c>
      <c r="F31">
        <f t="shared" si="2"/>
        <v>3.7645839430835628</v>
      </c>
      <c r="G31">
        <f t="shared" si="3"/>
        <v>6.5994277223688752E-2</v>
      </c>
    </row>
    <row r="32" spans="1:7">
      <c r="A32">
        <v>0.4</v>
      </c>
      <c r="B32">
        <v>6.2005615234400002</v>
      </c>
      <c r="D32">
        <f t="shared" si="0"/>
        <v>24</v>
      </c>
      <c r="E32">
        <f t="shared" si="1"/>
        <v>3.4780883789099999</v>
      </c>
      <c r="F32">
        <f t="shared" si="2"/>
        <v>3.7179140078136346</v>
      </c>
      <c r="G32">
        <f t="shared" si="3"/>
        <v>5.7516332279023891E-2</v>
      </c>
    </row>
    <row r="33" spans="1:7">
      <c r="A33">
        <v>0.41666666666699997</v>
      </c>
      <c r="B33">
        <v>6.2005615234400002</v>
      </c>
      <c r="D33">
        <f t="shared" si="0"/>
        <v>24.999999999960004</v>
      </c>
      <c r="E33">
        <f t="shared" si="1"/>
        <v>3.4512329101599999</v>
      </c>
      <c r="F33">
        <f t="shared" si="2"/>
        <v>3.6724703831331116</v>
      </c>
      <c r="G33">
        <f t="shared" si="3"/>
        <v>4.8946019447528327E-2</v>
      </c>
    </row>
    <row r="34" spans="1:7">
      <c r="A34">
        <v>0.433333333333</v>
      </c>
      <c r="B34">
        <v>5.8660888671900002</v>
      </c>
      <c r="D34">
        <f t="shared" si="0"/>
        <v>25.999999999980005</v>
      </c>
      <c r="E34">
        <f t="shared" si="1"/>
        <v>3.4259033203100002</v>
      </c>
      <c r="F34">
        <f t="shared" si="2"/>
        <v>3.62822084620087</v>
      </c>
      <c r="G34">
        <f t="shared" si="3"/>
        <v>4.0932381282602778E-2</v>
      </c>
    </row>
    <row r="35" spans="1:7">
      <c r="A35">
        <v>0.45</v>
      </c>
      <c r="B35">
        <v>4.5651245117199997</v>
      </c>
      <c r="D35">
        <f t="shared" si="0"/>
        <v>27.000000000000004</v>
      </c>
      <c r="E35">
        <f t="shared" si="1"/>
        <v>3.3987426757799999</v>
      </c>
      <c r="F35">
        <f t="shared" si="2"/>
        <v>3.5851340208790772</v>
      </c>
      <c r="G35">
        <f t="shared" si="3"/>
        <v>3.4741733527843321E-2</v>
      </c>
    </row>
    <row r="36" spans="1:7">
      <c r="A36">
        <v>0.46666666666700002</v>
      </c>
      <c r="B36">
        <v>4.3890380859400002</v>
      </c>
      <c r="D36">
        <f t="shared" si="0"/>
        <v>27.99999999996</v>
      </c>
      <c r="E36">
        <f t="shared" si="1"/>
        <v>3.3737182617200001</v>
      </c>
      <c r="F36">
        <f t="shared" si="2"/>
        <v>3.5431793554767355</v>
      </c>
      <c r="G36">
        <f t="shared" si="3"/>
        <v>2.8717062297229048E-2</v>
      </c>
    </row>
    <row r="37" spans="1:7">
      <c r="A37">
        <v>0.48333333333299999</v>
      </c>
      <c r="B37">
        <v>4.27001953125</v>
      </c>
      <c r="D37">
        <f t="shared" si="0"/>
        <v>28.999999999979998</v>
      </c>
      <c r="E37">
        <f t="shared" si="1"/>
        <v>3.3523559570299999</v>
      </c>
      <c r="F37">
        <f t="shared" si="2"/>
        <v>3.5023271010790697</v>
      </c>
      <c r="G37">
        <f t="shared" si="3"/>
        <v>2.2491344047386862E-2</v>
      </c>
    </row>
    <row r="38" spans="1:7">
      <c r="A38">
        <v>0.5</v>
      </c>
      <c r="B38">
        <v>4.1714477539099999</v>
      </c>
      <c r="D38">
        <f t="shared" si="0"/>
        <v>30</v>
      </c>
      <c r="E38">
        <f t="shared" si="1"/>
        <v>3.3258056640600002</v>
      </c>
      <c r="F38">
        <f t="shared" si="2"/>
        <v>3.4625482904684857</v>
      </c>
      <c r="G38">
        <f t="shared" si="3"/>
        <v>1.8698545877090623E-2</v>
      </c>
    </row>
    <row r="39" spans="1:7">
      <c r="A39">
        <v>0.51666666666700001</v>
      </c>
      <c r="B39">
        <v>4.0924072265599998</v>
      </c>
      <c r="D39">
        <f t="shared" si="0"/>
        <v>30.999999999960004</v>
      </c>
      <c r="E39">
        <f t="shared" si="1"/>
        <v>3.30322265625</v>
      </c>
      <c r="F39">
        <f t="shared" si="2"/>
        <v>3.4238147175768656</v>
      </c>
      <c r="G39">
        <f t="shared" si="3"/>
        <v>1.4542445255062519E-2</v>
      </c>
    </row>
    <row r="40" spans="1:7">
      <c r="A40">
        <v>0.53333333333300004</v>
      </c>
      <c r="B40">
        <v>4.0264892578099998</v>
      </c>
      <c r="D40">
        <f t="shared" si="0"/>
        <v>31.999999999980002</v>
      </c>
      <c r="E40">
        <f t="shared" si="1"/>
        <v>3.28125</v>
      </c>
      <c r="F40">
        <f t="shared" si="2"/>
        <v>3.3860989174787273</v>
      </c>
      <c r="G40">
        <f t="shared" si="3"/>
        <v>1.0993295496460959E-2</v>
      </c>
    </row>
    <row r="41" spans="1:7">
      <c r="A41">
        <v>0.55000000000000004</v>
      </c>
      <c r="B41">
        <v>3.9682006835900001</v>
      </c>
      <c r="D41">
        <f t="shared" si="0"/>
        <v>33</v>
      </c>
      <c r="E41">
        <f t="shared" si="1"/>
        <v>3.2583618164099999</v>
      </c>
      <c r="F41">
        <f t="shared" si="2"/>
        <v>3.3493741469305398</v>
      </c>
      <c r="G41">
        <f t="shared" si="3"/>
        <v>8.2832443067800028E-3</v>
      </c>
    </row>
    <row r="42" spans="1:7">
      <c r="A42">
        <v>0.56666666666700005</v>
      </c>
      <c r="B42">
        <v>3.9117431640600002</v>
      </c>
      <c r="D42">
        <f t="shared" si="0"/>
        <v>33.999999999959996</v>
      </c>
      <c r="E42">
        <f t="shared" si="1"/>
        <v>3.2357788085900001</v>
      </c>
      <c r="F42">
        <f t="shared" si="2"/>
        <v>3.3136143654005767</v>
      </c>
      <c r="G42">
        <f t="shared" si="3"/>
        <v>6.0583739040125026E-3</v>
      </c>
    </row>
    <row r="43" spans="1:7">
      <c r="A43">
        <v>0.58333333333299997</v>
      </c>
      <c r="B43">
        <v>3.8613891601599999</v>
      </c>
      <c r="D43">
        <f t="shared" si="0"/>
        <v>34.999999999979998</v>
      </c>
      <c r="E43">
        <f t="shared" si="1"/>
        <v>3.2144165039099999</v>
      </c>
      <c r="F43">
        <f t="shared" si="2"/>
        <v>3.2787942165981159</v>
      </c>
      <c r="G43">
        <f t="shared" si="3"/>
        <v>4.1444898909536098E-3</v>
      </c>
    </row>
    <row r="44" spans="1:7">
      <c r="A44">
        <v>0.6</v>
      </c>
      <c r="B44">
        <v>3.8186645507799999</v>
      </c>
      <c r="D44">
        <f t="shared" si="0"/>
        <v>36</v>
      </c>
      <c r="E44">
        <f t="shared" si="1"/>
        <v>3.1954956054700001</v>
      </c>
      <c r="F44">
        <f t="shared" si="2"/>
        <v>3.2448890105068555</v>
      </c>
      <c r="G44">
        <f t="shared" si="3"/>
        <v>2.4397084611348535E-3</v>
      </c>
    </row>
    <row r="45" spans="1:7">
      <c r="A45">
        <v>0.61666666666699999</v>
      </c>
      <c r="B45">
        <v>3.7741088867200001</v>
      </c>
      <c r="D45">
        <f t="shared" si="0"/>
        <v>36.999999999960004</v>
      </c>
      <c r="E45">
        <f t="shared" si="1"/>
        <v>3.17138671875</v>
      </c>
      <c r="F45">
        <f t="shared" si="2"/>
        <v>3.211874705871216</v>
      </c>
      <c r="G45">
        <f t="shared" si="3"/>
        <v>1.6392771011277559E-3</v>
      </c>
    </row>
    <row r="46" spans="1:7">
      <c r="A46">
        <v>0.63333333333300001</v>
      </c>
      <c r="B46">
        <v>3.7356567382799999</v>
      </c>
      <c r="D46">
        <f t="shared" si="0"/>
        <v>37.999999999979998</v>
      </c>
      <c r="E46">
        <f t="shared" si="1"/>
        <v>3.1521606445299999</v>
      </c>
      <c r="F46">
        <f t="shared" si="2"/>
        <v>3.1797278931436406</v>
      </c>
      <c r="G46">
        <f t="shared" si="3"/>
        <v>7.5995319612627414E-4</v>
      </c>
    </row>
    <row r="47" spans="1:7">
      <c r="A47">
        <v>0.65</v>
      </c>
      <c r="B47">
        <v>3.6981201171899998</v>
      </c>
      <c r="D47">
        <f t="shared" si="0"/>
        <v>39.000000000179995</v>
      </c>
      <c r="E47">
        <f t="shared" si="1"/>
        <v>3.134765625</v>
      </c>
      <c r="F47">
        <f t="shared" si="2"/>
        <v>3.1484257778918483</v>
      </c>
      <c r="G47">
        <f t="shared" si="3"/>
        <v>1.8659977702867143E-4</v>
      </c>
    </row>
    <row r="48" spans="1:7">
      <c r="A48">
        <v>0.66666666666700003</v>
      </c>
      <c r="B48">
        <v>3.6618041992200001</v>
      </c>
      <c r="D48">
        <f t="shared" si="0"/>
        <v>39.999999999780009</v>
      </c>
      <c r="E48">
        <f t="shared" si="1"/>
        <v>3.115234375</v>
      </c>
      <c r="F48">
        <f t="shared" si="2"/>
        <v>3.1179461646629711</v>
      </c>
      <c r="G48">
        <f t="shared" si="3"/>
        <v>7.3538031761971421E-6</v>
      </c>
    </row>
    <row r="49" spans="1:7">
      <c r="A49">
        <v>0.68333333333299995</v>
      </c>
      <c r="B49">
        <v>3.6288452148400001</v>
      </c>
      <c r="D49">
        <f t="shared" si="0"/>
        <v>40.999999999980005</v>
      </c>
      <c r="E49">
        <f t="shared" si="1"/>
        <v>3.09448242188</v>
      </c>
      <c r="F49">
        <f t="shared" si="2"/>
        <v>3.0882674411574218</v>
      </c>
      <c r="G49">
        <f t="shared" si="3"/>
        <v>3.8625985382018654E-5</v>
      </c>
    </row>
    <row r="50" spans="1:7">
      <c r="A50">
        <v>0.7</v>
      </c>
      <c r="B50">
        <v>3.5971069335900001</v>
      </c>
      <c r="D50">
        <f t="shared" si="0"/>
        <v>42.000000000180002</v>
      </c>
      <c r="E50">
        <f t="shared" si="1"/>
        <v>3.0752563476599999</v>
      </c>
      <c r="F50">
        <f t="shared" si="2"/>
        <v>3.0593685630197953</v>
      </c>
      <c r="G50">
        <f t="shared" si="3"/>
        <v>2.5242170077352034E-4</v>
      </c>
    </row>
    <row r="51" spans="1:7">
      <c r="A51">
        <v>0.71666666666699996</v>
      </c>
      <c r="B51">
        <v>3.5641479492200001</v>
      </c>
      <c r="D51">
        <f t="shared" si="0"/>
        <v>42.999999999779995</v>
      </c>
      <c r="E51">
        <f t="shared" si="1"/>
        <v>3.0563354492200001</v>
      </c>
      <c r="F51">
        <f t="shared" si="2"/>
        <v>3.0312290388599106</v>
      </c>
      <c r="G51">
        <f t="shared" si="3"/>
        <v>6.3033184116921125E-4</v>
      </c>
    </row>
    <row r="52" spans="1:7">
      <c r="A52">
        <v>0.73333333333299999</v>
      </c>
      <c r="B52">
        <v>3.53515625</v>
      </c>
      <c r="D52">
        <f t="shared" si="0"/>
        <v>43.999999999980005</v>
      </c>
      <c r="E52">
        <f t="shared" si="1"/>
        <v>3.0377197265600002</v>
      </c>
      <c r="F52">
        <f t="shared" si="2"/>
        <v>3.0038289156743665</v>
      </c>
      <c r="G52">
        <f t="shared" si="3"/>
        <v>1.1485870624857895E-3</v>
      </c>
    </row>
    <row r="53" spans="1:7">
      <c r="A53">
        <v>0.75</v>
      </c>
      <c r="B53">
        <v>3.5076904296899998</v>
      </c>
      <c r="D53">
        <f t="shared" si="0"/>
        <v>45.000000000180002</v>
      </c>
      <c r="E53">
        <f t="shared" si="1"/>
        <v>3.0218505859399998</v>
      </c>
      <c r="F53">
        <f t="shared" si="2"/>
        <v>2.9771487647997197</v>
      </c>
      <c r="G53">
        <f t="shared" si="3"/>
        <v>1.9982528132575926E-3</v>
      </c>
    </row>
    <row r="54" spans="1:7">
      <c r="A54">
        <v>0.76666666666700001</v>
      </c>
      <c r="B54">
        <v>3.4780883789099999</v>
      </c>
      <c r="D54">
        <f t="shared" si="0"/>
        <v>45.999999999780002</v>
      </c>
      <c r="E54">
        <f t="shared" si="1"/>
        <v>3.0010986328100002</v>
      </c>
      <c r="F54">
        <f t="shared" si="2"/>
        <v>2.9511696680835398</v>
      </c>
      <c r="G54">
        <f t="shared" si="3"/>
        <v>2.4929015186561337E-3</v>
      </c>
    </row>
    <row r="55" spans="1:7">
      <c r="A55">
        <v>0.78333333333300004</v>
      </c>
      <c r="B55">
        <v>3.4512329101599999</v>
      </c>
      <c r="D55">
        <f t="shared" si="0"/>
        <v>46.999999999979998</v>
      </c>
      <c r="E55">
        <f t="shared" si="1"/>
        <v>2.9855346679700001</v>
      </c>
      <c r="F55">
        <f t="shared" si="2"/>
        <v>2.9258732044252365</v>
      </c>
      <c r="G55">
        <f t="shared" si="3"/>
        <v>3.5594902323031617E-3</v>
      </c>
    </row>
    <row r="56" spans="1:7">
      <c r="A56">
        <v>0.8</v>
      </c>
      <c r="B56">
        <v>3.4259033203100002</v>
      </c>
      <c r="D56">
        <f t="shared" si="0"/>
        <v>48.000000000180009</v>
      </c>
      <c r="E56">
        <f t="shared" si="1"/>
        <v>2.96875</v>
      </c>
      <c r="F56">
        <f t="shared" si="2"/>
        <v>2.9012414368076858</v>
      </c>
      <c r="G56">
        <f t="shared" si="3"/>
        <v>4.5574061042906854E-3</v>
      </c>
    </row>
    <row r="57" spans="1:7">
      <c r="A57">
        <v>0.81666666666700005</v>
      </c>
      <c r="B57">
        <v>3.3987426757799999</v>
      </c>
      <c r="D57">
        <f t="shared" si="0"/>
        <v>48.999999999780002</v>
      </c>
      <c r="E57">
        <f t="shared" si="1"/>
        <v>2.9495239257799999</v>
      </c>
      <c r="F57">
        <f t="shared" si="2"/>
        <v>2.8772568995300167</v>
      </c>
      <c r="G57">
        <f t="shared" si="3"/>
        <v>5.2225230830157546E-3</v>
      </c>
    </row>
    <row r="58" spans="1:7">
      <c r="A58">
        <v>0.83333333333299997</v>
      </c>
      <c r="B58">
        <v>3.3737182617200001</v>
      </c>
      <c r="D58">
        <f t="shared" si="0"/>
        <v>49.999999999979998</v>
      </c>
      <c r="E58">
        <f t="shared" si="1"/>
        <v>2.9330444335900001</v>
      </c>
      <c r="F58">
        <f t="shared" si="2"/>
        <v>2.8539025857817673</v>
      </c>
      <c r="G58">
        <f t="shared" si="3"/>
        <v>6.263432074501492E-3</v>
      </c>
    </row>
    <row r="59" spans="1:7">
      <c r="A59">
        <v>0.85</v>
      </c>
      <c r="B59">
        <v>3.3523559570299999</v>
      </c>
      <c r="D59">
        <f t="shared" si="0"/>
        <v>51.000000000179995</v>
      </c>
      <c r="E59">
        <f t="shared" si="1"/>
        <v>2.9165649414099999</v>
      </c>
      <c r="F59">
        <f t="shared" si="2"/>
        <v>2.8311619356701687</v>
      </c>
      <c r="G59">
        <f t="shared" si="3"/>
        <v>7.2936733893976362E-3</v>
      </c>
    </row>
    <row r="60" spans="1:7">
      <c r="A60">
        <v>0.86666666666699999</v>
      </c>
      <c r="B60">
        <v>3.3258056640600002</v>
      </c>
      <c r="D60">
        <f t="shared" si="0"/>
        <v>51.999999999780002</v>
      </c>
      <c r="E60">
        <f t="shared" si="1"/>
        <v>2.9010009765600002</v>
      </c>
      <c r="F60">
        <f t="shared" si="2"/>
        <v>2.80901882443314</v>
      </c>
      <c r="G60">
        <f t="shared" si="3"/>
        <v>8.4607163098888577E-3</v>
      </c>
    </row>
    <row r="61" spans="1:7">
      <c r="A61">
        <v>0.88333333333300001</v>
      </c>
      <c r="B61">
        <v>3.30322265625</v>
      </c>
      <c r="D61">
        <f t="shared" si="0"/>
        <v>52.999999999979998</v>
      </c>
      <c r="E61">
        <f t="shared" si="1"/>
        <v>2.8848266601599999</v>
      </c>
      <c r="F61">
        <f t="shared" si="2"/>
        <v>2.7874575509674457</v>
      </c>
      <c r="G61">
        <f t="shared" si="3"/>
        <v>9.4807434249515321E-3</v>
      </c>
    </row>
    <row r="62" spans="1:7">
      <c r="A62">
        <v>0.9</v>
      </c>
      <c r="B62">
        <v>3.28125</v>
      </c>
      <c r="D62">
        <f t="shared" si="0"/>
        <v>54.000000000179995</v>
      </c>
      <c r="E62">
        <f t="shared" si="1"/>
        <v>2.8692626953100002</v>
      </c>
      <c r="F62">
        <f t="shared" si="2"/>
        <v>2.766462826775193</v>
      </c>
      <c r="G62">
        <f t="shared" si="3"/>
        <v>1.0567812970773659E-2</v>
      </c>
    </row>
    <row r="63" spans="1:7">
      <c r="A63">
        <v>0.91666666666700003</v>
      </c>
      <c r="B63">
        <v>3.2583618164099999</v>
      </c>
      <c r="D63">
        <f t="shared" si="0"/>
        <v>54.999999999780009</v>
      </c>
      <c r="E63">
        <f t="shared" si="1"/>
        <v>2.8524780273400001</v>
      </c>
      <c r="F63">
        <f t="shared" si="2"/>
        <v>2.7460197650817766</v>
      </c>
      <c r="G63">
        <f t="shared" si="3"/>
        <v>1.1333361603040699E-2</v>
      </c>
    </row>
    <row r="64" spans="1:7">
      <c r="A64">
        <v>0.93333333333299995</v>
      </c>
      <c r="B64">
        <v>3.2357788085900001</v>
      </c>
      <c r="D64">
        <f t="shared" si="0"/>
        <v>55.999999999980005</v>
      </c>
      <c r="E64">
        <f t="shared" si="1"/>
        <v>2.83813476563</v>
      </c>
      <c r="F64">
        <f t="shared" si="2"/>
        <v>2.7261138702447987</v>
      </c>
      <c r="G64">
        <f t="shared" si="3"/>
        <v>1.2548681002902219E-2</v>
      </c>
    </row>
    <row r="65" spans="1:7">
      <c r="A65">
        <v>0.95</v>
      </c>
      <c r="B65">
        <v>3.2144165039099999</v>
      </c>
      <c r="D65">
        <f t="shared" si="0"/>
        <v>57.000000000180002</v>
      </c>
      <c r="E65">
        <f t="shared" si="1"/>
        <v>2.8244018554700001</v>
      </c>
      <c r="F65">
        <f t="shared" si="2"/>
        <v>2.7067310275491994</v>
      </c>
      <c r="G65">
        <f t="shared" si="3"/>
        <v>1.3846423743566701E-2</v>
      </c>
    </row>
    <row r="66" spans="1:7">
      <c r="A66">
        <v>0.96666666666699996</v>
      </c>
      <c r="B66">
        <v>3.1954956054700001</v>
      </c>
      <c r="D66">
        <f t="shared" si="0"/>
        <v>57.999999999779995</v>
      </c>
      <c r="E66">
        <f t="shared" si="1"/>
        <v>2.8082275390600002</v>
      </c>
      <c r="F66">
        <f t="shared" si="2"/>
        <v>2.6878574931606827</v>
      </c>
      <c r="G66">
        <f t="shared" si="3"/>
        <v>1.4488947949803812E-2</v>
      </c>
    </row>
    <row r="67" spans="1:7">
      <c r="A67">
        <v>0.98333333333299999</v>
      </c>
      <c r="B67">
        <v>3.17138671875</v>
      </c>
      <c r="D67">
        <f t="shared" si="0"/>
        <v>58.999999999980005</v>
      </c>
      <c r="E67">
        <f t="shared" si="1"/>
        <v>2.7938842773400001</v>
      </c>
      <c r="F67">
        <f t="shared" si="2"/>
        <v>2.6694798843477665</v>
      </c>
      <c r="G67">
        <f t="shared" si="3"/>
        <v>1.5476452995766101E-2</v>
      </c>
    </row>
    <row r="68" spans="1:7">
      <c r="A68">
        <v>1</v>
      </c>
      <c r="B68">
        <v>3.1521606445299999</v>
      </c>
      <c r="D68">
        <f t="shared" si="0"/>
        <v>60.000000000180002</v>
      </c>
      <c r="E68">
        <f t="shared" si="1"/>
        <v>2.7798461914099999</v>
      </c>
      <c r="F68">
        <f t="shared" si="2"/>
        <v>2.6515851700604043</v>
      </c>
      <c r="G68">
        <f t="shared" si="3"/>
        <v>1.6450889597641419E-2</v>
      </c>
    </row>
    <row r="69" spans="1:7">
      <c r="A69">
        <v>1.0166666666699999</v>
      </c>
      <c r="B69">
        <v>3.134765625</v>
      </c>
      <c r="D69">
        <f t="shared" si="0"/>
        <v>60.999999999780002</v>
      </c>
      <c r="E69">
        <f t="shared" si="1"/>
        <v>2.76489257813</v>
      </c>
      <c r="F69">
        <f t="shared" si="2"/>
        <v>2.6341606616547355</v>
      </c>
      <c r="G69">
        <f t="shared" si="3"/>
        <v>1.7090833985295532E-2</v>
      </c>
    </row>
    <row r="70" spans="1:7">
      <c r="A70">
        <v>1.0333333333300001</v>
      </c>
      <c r="B70">
        <v>3.115234375</v>
      </c>
      <c r="D70">
        <f t="shared" si="0"/>
        <v>61.999999999979998</v>
      </c>
      <c r="E70">
        <f t="shared" si="1"/>
        <v>2.7505493164099999</v>
      </c>
      <c r="F70">
        <f t="shared" si="2"/>
        <v>2.6171940038658494</v>
      </c>
      <c r="G70">
        <f t="shared" si="3"/>
        <v>1.7783639383748051E-2</v>
      </c>
    </row>
    <row r="71" spans="1:7">
      <c r="A71">
        <v>1.05</v>
      </c>
      <c r="B71">
        <v>3.09448242188</v>
      </c>
      <c r="D71">
        <f t="shared" si="0"/>
        <v>63.000000000180009</v>
      </c>
      <c r="E71">
        <f t="shared" si="1"/>
        <v>2.73559570313</v>
      </c>
      <c r="F71">
        <f t="shared" si="2"/>
        <v>2.6006731661097318</v>
      </c>
      <c r="G71">
        <f t="shared" si="3"/>
        <v>1.8204090995985654E-2</v>
      </c>
    </row>
    <row r="72" spans="1:7">
      <c r="A72">
        <v>1.06666666667</v>
      </c>
      <c r="B72">
        <v>3.0752563476599999</v>
      </c>
      <c r="D72">
        <f t="shared" si="0"/>
        <v>63.999999999780002</v>
      </c>
      <c r="E72">
        <f t="shared" si="1"/>
        <v>2.7215576171899998</v>
      </c>
      <c r="F72">
        <f t="shared" si="2"/>
        <v>2.5845864339201352</v>
      </c>
      <c r="G72">
        <f t="shared" si="3"/>
        <v>1.8761105046346829E-2</v>
      </c>
    </row>
    <row r="73" spans="1:7">
      <c r="A73">
        <v>1.0833333333299999</v>
      </c>
      <c r="B73">
        <v>3.0563354492200001</v>
      </c>
      <c r="D73">
        <f t="shared" ref="D73:D136" si="4">(A95-$A$30)*60</f>
        <v>64.999999999979991</v>
      </c>
      <c r="E73">
        <f t="shared" ref="E73:E136" si="5">B95</f>
        <v>2.7090454101599999</v>
      </c>
      <c r="F73">
        <f t="shared" ref="F73:F136" si="6">$J$10*EXP(-$J$11*D73)+$J$12</f>
        <v>2.5689224006144062</v>
      </c>
      <c r="G73">
        <f t="shared" ref="G73:G136" si="7">(E73-F73)^2</f>
        <v>1.9634457804114529E-2</v>
      </c>
    </row>
    <row r="74" spans="1:7">
      <c r="A74">
        <v>1.1000000000000001</v>
      </c>
      <c r="B74">
        <v>3.0377197265600002</v>
      </c>
      <c r="D74">
        <f t="shared" si="4"/>
        <v>66.000000000179995</v>
      </c>
      <c r="E74">
        <f t="shared" si="5"/>
        <v>2.6953125</v>
      </c>
      <c r="F74">
        <f t="shared" si="6"/>
        <v>2.5536699592632361</v>
      </c>
      <c r="G74">
        <f t="shared" si="7"/>
        <v>2.006260934636581E-2</v>
      </c>
    </row>
    <row r="75" spans="1:7">
      <c r="A75">
        <v>1.11666666667</v>
      </c>
      <c r="B75">
        <v>3.0218505859399998</v>
      </c>
      <c r="D75">
        <f t="shared" si="4"/>
        <v>66.999999999780002</v>
      </c>
      <c r="E75">
        <f t="shared" si="5"/>
        <v>2.6834106445299999</v>
      </c>
      <c r="F75">
        <f t="shared" si="6"/>
        <v>2.5388182947849649</v>
      </c>
      <c r="G75">
        <f t="shared" si="7"/>
        <v>2.0906947604790518E-2</v>
      </c>
    </row>
    <row r="76" spans="1:7">
      <c r="A76">
        <v>1.13333333333</v>
      </c>
      <c r="B76">
        <v>3.0010986328100002</v>
      </c>
      <c r="D76">
        <f t="shared" si="4"/>
        <v>67.999999999980005</v>
      </c>
      <c r="E76">
        <f t="shared" si="5"/>
        <v>2.66967773438</v>
      </c>
      <c r="F76">
        <f t="shared" si="6"/>
        <v>2.5243568762512738</v>
      </c>
      <c r="G76">
        <f t="shared" si="7"/>
        <v>2.1118151807269364E-2</v>
      </c>
    </row>
    <row r="77" spans="1:7">
      <c r="A77">
        <v>1.1499999999999999</v>
      </c>
      <c r="B77">
        <v>2.9855346679700001</v>
      </c>
      <c r="D77">
        <f t="shared" si="4"/>
        <v>69.000000000179995</v>
      </c>
      <c r="E77">
        <f t="shared" si="5"/>
        <v>2.65747070313</v>
      </c>
      <c r="F77">
        <f t="shared" si="6"/>
        <v>2.5102754494734612</v>
      </c>
      <c r="G77">
        <f t="shared" si="7"/>
        <v>2.1666442699012814E-2</v>
      </c>
    </row>
    <row r="78" spans="1:7">
      <c r="A78">
        <v>1.1666666666700001</v>
      </c>
      <c r="B78">
        <v>2.96875</v>
      </c>
      <c r="D78">
        <f t="shared" si="4"/>
        <v>69.999999999780002</v>
      </c>
      <c r="E78">
        <f t="shared" si="5"/>
        <v>2.64404296875</v>
      </c>
      <c r="F78">
        <f t="shared" si="6"/>
        <v>2.4965640297037091</v>
      </c>
      <c r="G78">
        <f t="shared" si="7"/>
        <v>2.1750037462219599E-2</v>
      </c>
    </row>
    <row r="79" spans="1:7">
      <c r="A79">
        <v>1.18333333333</v>
      </c>
      <c r="B79">
        <v>2.9495239257799999</v>
      </c>
      <c r="D79">
        <f t="shared" si="4"/>
        <v>70.999999999980005</v>
      </c>
      <c r="E79">
        <f t="shared" si="5"/>
        <v>2.6315307617200001</v>
      </c>
      <c r="F79">
        <f t="shared" si="6"/>
        <v>2.4832128945315124</v>
      </c>
      <c r="G79">
        <f t="shared" si="7"/>
        <v>2.1998189727341882E-2</v>
      </c>
    </row>
    <row r="80" spans="1:7">
      <c r="A80">
        <v>1.2</v>
      </c>
      <c r="B80">
        <v>2.9330444335900001</v>
      </c>
      <c r="D80">
        <f t="shared" si="4"/>
        <v>72.000000000179995</v>
      </c>
      <c r="E80">
        <f t="shared" si="5"/>
        <v>2.6199340820299999</v>
      </c>
      <c r="F80">
        <f t="shared" si="6"/>
        <v>2.4702125770391468</v>
      </c>
      <c r="G80">
        <f t="shared" si="7"/>
        <v>2.2416529056726059E-2</v>
      </c>
    </row>
    <row r="81" spans="1:7">
      <c r="A81">
        <v>1.2166666666699999</v>
      </c>
      <c r="B81">
        <v>2.9165649414099999</v>
      </c>
      <c r="D81">
        <f t="shared" si="4"/>
        <v>72.999999999780002</v>
      </c>
      <c r="E81">
        <f t="shared" si="5"/>
        <v>2.607421875</v>
      </c>
      <c r="F81">
        <f t="shared" si="6"/>
        <v>2.457553859063299</v>
      </c>
      <c r="G81">
        <f t="shared" si="7"/>
        <v>2.2460422200803253E-2</v>
      </c>
    </row>
    <row r="82" spans="1:7">
      <c r="A82">
        <v>1.2333333333300001</v>
      </c>
      <c r="B82">
        <v>2.9010009765600002</v>
      </c>
      <c r="D82">
        <f t="shared" si="4"/>
        <v>73.999999999980005</v>
      </c>
      <c r="E82">
        <f t="shared" si="5"/>
        <v>2.5958251953100002</v>
      </c>
      <c r="F82">
        <f t="shared" si="6"/>
        <v>2.4452277646368783</v>
      </c>
      <c r="G82">
        <f t="shared" si="7"/>
        <v>2.2679586125345763E-2</v>
      </c>
    </row>
    <row r="83" spans="1:7">
      <c r="A83">
        <v>1.25</v>
      </c>
      <c r="B83">
        <v>2.8848266601599999</v>
      </c>
      <c r="D83">
        <f t="shared" si="4"/>
        <v>75.000000000180009</v>
      </c>
      <c r="E83">
        <f t="shared" si="5"/>
        <v>2.5860595703100002</v>
      </c>
      <c r="F83">
        <f t="shared" si="6"/>
        <v>2.4332255536699749</v>
      </c>
      <c r="G83">
        <f t="shared" si="7"/>
        <v>2.3358236642323522E-2</v>
      </c>
    </row>
    <row r="84" spans="1:7">
      <c r="A84">
        <v>1.2666666666699999</v>
      </c>
      <c r="B84">
        <v>2.8692626953100002</v>
      </c>
      <c r="D84">
        <f t="shared" si="4"/>
        <v>75.999999999780002</v>
      </c>
      <c r="E84">
        <f t="shared" si="5"/>
        <v>2.5726318359399998</v>
      </c>
      <c r="F84">
        <f t="shared" si="6"/>
        <v>2.4215387157288339</v>
      </c>
      <c r="G84">
        <f t="shared" si="7"/>
        <v>2.2829130975145807E-2</v>
      </c>
    </row>
    <row r="85" spans="1:7">
      <c r="A85">
        <v>1.2833333333300001</v>
      </c>
      <c r="B85">
        <v>2.8524780273400001</v>
      </c>
      <c r="D85">
        <f t="shared" si="4"/>
        <v>76.999999999979991</v>
      </c>
      <c r="E85">
        <f t="shared" si="5"/>
        <v>2.5607299804700001</v>
      </c>
      <c r="F85">
        <f t="shared" si="6"/>
        <v>2.4101589639811749</v>
      </c>
      <c r="G85">
        <f t="shared" si="7"/>
        <v>2.2671631006478073E-2</v>
      </c>
    </row>
    <row r="86" spans="1:7">
      <c r="A86">
        <v>1.3</v>
      </c>
      <c r="B86">
        <v>2.83813476563</v>
      </c>
      <c r="D86">
        <f t="shared" si="4"/>
        <v>78.000000000180009</v>
      </c>
      <c r="E86">
        <f t="shared" si="5"/>
        <v>2.5503540039099999</v>
      </c>
      <c r="F86">
        <f t="shared" si="6"/>
        <v>2.399078229362297</v>
      </c>
      <c r="G86">
        <f t="shared" si="7"/>
        <v>2.2884359965007442E-2</v>
      </c>
    </row>
    <row r="87" spans="1:7">
      <c r="A87">
        <v>1.31666666667</v>
      </c>
      <c r="B87">
        <v>2.8244018554700001</v>
      </c>
      <c r="D87">
        <f t="shared" si="4"/>
        <v>78.999999999780002</v>
      </c>
      <c r="E87">
        <f t="shared" si="5"/>
        <v>2.5399780273400001</v>
      </c>
      <c r="F87">
        <f t="shared" si="6"/>
        <v>2.3882886548316784</v>
      </c>
      <c r="G87">
        <f t="shared" si="7"/>
        <v>2.3009665731968384E-2</v>
      </c>
    </row>
    <row r="88" spans="1:7">
      <c r="A88">
        <v>1.3333333333299999</v>
      </c>
      <c r="B88">
        <v>2.8082275390600002</v>
      </c>
      <c r="D88">
        <f t="shared" si="4"/>
        <v>79.999999999979991</v>
      </c>
      <c r="E88">
        <f t="shared" si="5"/>
        <v>2.5283813476599999</v>
      </c>
      <c r="F88">
        <f t="shared" si="6"/>
        <v>2.3777825897831444</v>
      </c>
      <c r="G88">
        <f t="shared" si="7"/>
        <v>2.2679985874051747E-2</v>
      </c>
    </row>
    <row r="89" spans="1:7">
      <c r="A89">
        <v>1.35</v>
      </c>
      <c r="B89">
        <v>2.7938842773400001</v>
      </c>
      <c r="D89">
        <f t="shared" si="4"/>
        <v>81.000000000179995</v>
      </c>
      <c r="E89">
        <f t="shared" si="5"/>
        <v>2.5173950195299999</v>
      </c>
      <c r="F89">
        <f t="shared" si="6"/>
        <v>2.3675525846588741</v>
      </c>
      <c r="G89">
        <f t="shared" si="7"/>
        <v>2.2452755288107581E-2</v>
      </c>
    </row>
    <row r="90" spans="1:7">
      <c r="A90">
        <v>1.36666666667</v>
      </c>
      <c r="B90">
        <v>2.7798461914099999</v>
      </c>
      <c r="D90">
        <f t="shared" si="4"/>
        <v>81.999999999780002</v>
      </c>
      <c r="E90">
        <f t="shared" si="5"/>
        <v>2.5070190429700001</v>
      </c>
      <c r="F90">
        <f t="shared" si="6"/>
        <v>2.3575913856469533</v>
      </c>
      <c r="G90">
        <f t="shared" si="7"/>
        <v>2.2328624773053918E-2</v>
      </c>
    </row>
    <row r="91" spans="1:7">
      <c r="A91">
        <v>1.38333333333</v>
      </c>
      <c r="B91">
        <v>2.76489257813</v>
      </c>
      <c r="D91">
        <f t="shared" si="4"/>
        <v>82.999999999980005</v>
      </c>
      <c r="E91">
        <f t="shared" si="5"/>
        <v>2.4954223632799999</v>
      </c>
      <c r="F91">
        <f t="shared" si="6"/>
        <v>2.3478919295207032</v>
      </c>
      <c r="G91">
        <f t="shared" si="7"/>
        <v>2.1765228885206215E-2</v>
      </c>
    </row>
    <row r="92" spans="1:7">
      <c r="A92">
        <v>1.4</v>
      </c>
      <c r="B92">
        <v>2.7505493164099999</v>
      </c>
      <c r="D92">
        <f t="shared" si="4"/>
        <v>84.000000000179995</v>
      </c>
      <c r="E92">
        <f t="shared" si="5"/>
        <v>2.4862670898400001</v>
      </c>
      <c r="F92">
        <f t="shared" si="6"/>
        <v>2.3384473386662035</v>
      </c>
      <c r="G92">
        <f t="shared" si="7"/>
        <v>2.1850678837083155E-2</v>
      </c>
    </row>
    <row r="93" spans="1:7">
      <c r="A93">
        <v>1.4166666666700001</v>
      </c>
      <c r="B93">
        <v>2.73559570313</v>
      </c>
      <c r="D93">
        <f t="shared" si="4"/>
        <v>84.999999999780002</v>
      </c>
      <c r="E93">
        <f t="shared" si="5"/>
        <v>2.4746704101599999</v>
      </c>
      <c r="F93">
        <f t="shared" si="6"/>
        <v>2.3292509161869375</v>
      </c>
      <c r="G93">
        <f t="shared" si="7"/>
        <v>2.1146829227381536E-2</v>
      </c>
    </row>
    <row r="94" spans="1:7">
      <c r="A94">
        <v>1.43333333333</v>
      </c>
      <c r="B94">
        <v>2.7215576171899998</v>
      </c>
      <c r="D94">
        <f t="shared" si="4"/>
        <v>85.999999999980005</v>
      </c>
      <c r="E94">
        <f t="shared" si="5"/>
        <v>2.4661254882799999</v>
      </c>
      <c r="F94">
        <f t="shared" si="6"/>
        <v>2.3202961411393406</v>
      </c>
      <c r="G94">
        <f t="shared" si="7"/>
        <v>2.1266198487470921E-2</v>
      </c>
    </row>
    <row r="95" spans="1:7">
      <c r="A95">
        <v>1.45</v>
      </c>
      <c r="B95">
        <v>2.7090454101599999</v>
      </c>
      <c r="D95">
        <f t="shared" si="4"/>
        <v>87.000000000179995</v>
      </c>
      <c r="E95">
        <f t="shared" si="5"/>
        <v>2.4551391601599999</v>
      </c>
      <c r="F95">
        <f t="shared" si="6"/>
        <v>2.3115766639420823</v>
      </c>
      <c r="G95">
        <f t="shared" si="7"/>
        <v>2.0610190320319608E-2</v>
      </c>
    </row>
    <row r="96" spans="1:7">
      <c r="A96">
        <v>1.4666666666699999</v>
      </c>
      <c r="B96">
        <v>2.6953125</v>
      </c>
      <c r="D96">
        <f t="shared" si="4"/>
        <v>87.999999999780002</v>
      </c>
      <c r="E96">
        <f t="shared" si="5"/>
        <v>2.4468994140600002</v>
      </c>
      <c r="F96">
        <f t="shared" si="6"/>
        <v>2.303086301856561</v>
      </c>
      <c r="G96">
        <f t="shared" si="7"/>
        <v>2.0682211241638986E-2</v>
      </c>
    </row>
    <row r="97" spans="1:7">
      <c r="A97">
        <v>1.4833333333300001</v>
      </c>
      <c r="B97">
        <v>2.6834106445299999</v>
      </c>
      <c r="D97">
        <f t="shared" si="4"/>
        <v>88.999999999980005</v>
      </c>
      <c r="E97">
        <f t="shared" si="5"/>
        <v>2.4365234375</v>
      </c>
      <c r="F97">
        <f t="shared" si="6"/>
        <v>2.2948190345882398</v>
      </c>
      <c r="G97">
        <f t="shared" si="7"/>
        <v>2.0080137804578482E-2</v>
      </c>
    </row>
    <row r="98" spans="1:7">
      <c r="A98">
        <v>1.5</v>
      </c>
      <c r="B98">
        <v>2.66967773438</v>
      </c>
      <c r="D98">
        <f t="shared" si="4"/>
        <v>90.000000000180009</v>
      </c>
      <c r="E98">
        <f t="shared" si="5"/>
        <v>2.4249267578100002</v>
      </c>
      <c r="F98">
        <f t="shared" si="6"/>
        <v>2.2867690000483871</v>
      </c>
      <c r="G98">
        <f t="shared" si="7"/>
        <v>1.9087566029716563E-2</v>
      </c>
    </row>
    <row r="99" spans="1:7">
      <c r="A99">
        <v>1.5166666666699999</v>
      </c>
      <c r="B99">
        <v>2.65747070313</v>
      </c>
      <c r="D99">
        <f t="shared" si="4"/>
        <v>90.999999999780002</v>
      </c>
      <c r="E99">
        <f t="shared" si="5"/>
        <v>2.4179077148400001</v>
      </c>
      <c r="F99">
        <f t="shared" si="6"/>
        <v>2.2789304901815575</v>
      </c>
      <c r="G99">
        <f t="shared" si="7"/>
        <v>1.9314668973763237E-2</v>
      </c>
    </row>
    <row r="100" spans="1:7">
      <c r="A100">
        <v>1.5333333333300001</v>
      </c>
      <c r="B100">
        <v>2.64404296875</v>
      </c>
      <c r="D100">
        <f t="shared" si="4"/>
        <v>91.999999999979991</v>
      </c>
      <c r="E100">
        <f t="shared" si="5"/>
        <v>2.4069213867200001</v>
      </c>
      <c r="F100">
        <f t="shared" si="6"/>
        <v>2.2712979469046384</v>
      </c>
      <c r="G100">
        <f t="shared" si="7"/>
        <v>1.8393717427351047E-2</v>
      </c>
    </row>
    <row r="101" spans="1:7">
      <c r="A101">
        <v>1.55</v>
      </c>
      <c r="B101">
        <v>2.6315307617200001</v>
      </c>
      <c r="D101">
        <f t="shared" si="4"/>
        <v>93.000000000180009</v>
      </c>
      <c r="E101">
        <f t="shared" si="5"/>
        <v>2.3989868164099999</v>
      </c>
      <c r="F101">
        <f t="shared" si="6"/>
        <v>2.2638659581939851</v>
      </c>
      <c r="G101">
        <f t="shared" si="7"/>
        <v>1.8257646325032382E-2</v>
      </c>
    </row>
    <row r="102" spans="1:7">
      <c r="A102">
        <v>1.56666666667</v>
      </c>
      <c r="B102">
        <v>2.6199340820299999</v>
      </c>
      <c r="D102">
        <f t="shared" si="4"/>
        <v>93.999999999780002</v>
      </c>
      <c r="E102">
        <f t="shared" si="5"/>
        <v>2.3886108398400001</v>
      </c>
      <c r="F102">
        <f t="shared" si="6"/>
        <v>2.256629254233248</v>
      </c>
      <c r="G102">
        <f t="shared" si="7"/>
        <v>1.7419138939272435E-2</v>
      </c>
    </row>
    <row r="103" spans="1:7">
      <c r="A103">
        <v>1.5833333333299999</v>
      </c>
      <c r="B103">
        <v>2.607421875</v>
      </c>
      <c r="D103">
        <f t="shared" si="4"/>
        <v>94.999999999979991</v>
      </c>
      <c r="E103">
        <f t="shared" si="5"/>
        <v>2.3797607421899998</v>
      </c>
      <c r="F103">
        <f t="shared" si="6"/>
        <v>2.2495827036642027</v>
      </c>
      <c r="G103">
        <f t="shared" si="7"/>
        <v>1.694632171442392E-2</v>
      </c>
    </row>
    <row r="104" spans="1:7">
      <c r="A104">
        <v>1.6</v>
      </c>
      <c r="B104">
        <v>2.5958251953100002</v>
      </c>
      <c r="D104">
        <f t="shared" si="4"/>
        <v>96.000000000179995</v>
      </c>
      <c r="E104">
        <f t="shared" si="5"/>
        <v>2.3699951171899998</v>
      </c>
      <c r="F104">
        <f t="shared" si="6"/>
        <v>2.2427213099742955</v>
      </c>
      <c r="G104">
        <f t="shared" si="7"/>
        <v>1.6198622003180251E-2</v>
      </c>
    </row>
    <row r="105" spans="1:7">
      <c r="A105">
        <v>1.61666666667</v>
      </c>
      <c r="B105">
        <v>2.5860595703100002</v>
      </c>
      <c r="D105">
        <f t="shared" si="4"/>
        <v>96.999999999780002</v>
      </c>
      <c r="E105">
        <f t="shared" si="5"/>
        <v>2.3638916015600002</v>
      </c>
      <c r="F105">
        <f t="shared" si="6"/>
        <v>2.236040207940226</v>
      </c>
      <c r="G105">
        <f t="shared" si="7"/>
        <v>1.6345978850518455E-2</v>
      </c>
    </row>
    <row r="106" spans="1:7">
      <c r="A106">
        <v>1.63333333333</v>
      </c>
      <c r="B106">
        <v>2.5726318359399998</v>
      </c>
      <c r="D106">
        <f t="shared" si="4"/>
        <v>97.999999999980005</v>
      </c>
      <c r="E106">
        <f t="shared" si="5"/>
        <v>2.3538208007799999</v>
      </c>
      <c r="F106">
        <f t="shared" si="6"/>
        <v>2.2295346601666193</v>
      </c>
      <c r="G106">
        <f t="shared" si="7"/>
        <v>1.5447044748569018E-2</v>
      </c>
    </row>
    <row r="107" spans="1:7">
      <c r="A107">
        <v>1.65</v>
      </c>
      <c r="B107">
        <v>2.5607299804700001</v>
      </c>
      <c r="D107">
        <f t="shared" si="4"/>
        <v>99.000000000179995</v>
      </c>
      <c r="E107">
        <f t="shared" si="5"/>
        <v>2.3471069335900001</v>
      </c>
      <c r="F107">
        <f t="shared" si="6"/>
        <v>2.2232000537509222</v>
      </c>
      <c r="G107">
        <f t="shared" si="7"/>
        <v>1.5352914871455686E-2</v>
      </c>
    </row>
    <row r="108" spans="1:7">
      <c r="A108">
        <v>1.6666666666700001</v>
      </c>
      <c r="B108">
        <v>2.5503540039099999</v>
      </c>
      <c r="D108">
        <f t="shared" si="4"/>
        <v>99.999999999779988</v>
      </c>
      <c r="E108">
        <f t="shared" si="5"/>
        <v>2.3361206054700001</v>
      </c>
      <c r="F108">
        <f t="shared" si="6"/>
        <v>2.2170318970000276</v>
      </c>
      <c r="G108">
        <f t="shared" si="7"/>
        <v>1.4182120485046112E-2</v>
      </c>
    </row>
    <row r="109" spans="1:7">
      <c r="A109">
        <v>1.68333333333</v>
      </c>
      <c r="B109">
        <v>2.5399780273400001</v>
      </c>
      <c r="D109">
        <f t="shared" si="4"/>
        <v>100.99999999997999</v>
      </c>
      <c r="E109">
        <f t="shared" si="5"/>
        <v>2.3284912109399998</v>
      </c>
      <c r="F109">
        <f t="shared" si="6"/>
        <v>2.2110258162346965</v>
      </c>
      <c r="G109">
        <f t="shared" si="7"/>
        <v>1.3798118953272688E-2</v>
      </c>
    </row>
    <row r="110" spans="1:7">
      <c r="A110">
        <v>1.7</v>
      </c>
      <c r="B110">
        <v>2.5283813476599999</v>
      </c>
      <c r="D110">
        <f t="shared" si="4"/>
        <v>102.00000000018001</v>
      </c>
      <c r="E110">
        <f t="shared" si="5"/>
        <v>2.32055664063</v>
      </c>
      <c r="F110">
        <f t="shared" si="6"/>
        <v>2.2051775527105058</v>
      </c>
      <c r="G110">
        <f t="shared" si="7"/>
        <v>1.3312333929134383E-2</v>
      </c>
    </row>
    <row r="111" spans="1:7">
      <c r="A111">
        <v>1.7166666666699999</v>
      </c>
      <c r="B111">
        <v>2.5173950195299999</v>
      </c>
      <c r="D111">
        <f t="shared" si="4"/>
        <v>102.99999999978002</v>
      </c>
      <c r="E111">
        <f t="shared" si="5"/>
        <v>2.3123168945299999</v>
      </c>
      <c r="F111">
        <f t="shared" si="6"/>
        <v>2.1994829595865579</v>
      </c>
      <c r="G111">
        <f t="shared" si="7"/>
        <v>1.2731496874820893E-2</v>
      </c>
    </row>
    <row r="112" spans="1:7">
      <c r="A112">
        <v>1.7333333333300001</v>
      </c>
      <c r="B112">
        <v>2.5070190429700001</v>
      </c>
      <c r="D112">
        <f t="shared" si="4"/>
        <v>103.99999999998001</v>
      </c>
      <c r="E112">
        <f t="shared" si="5"/>
        <v>2.3062133789099999</v>
      </c>
      <c r="F112">
        <f t="shared" si="6"/>
        <v>2.1939379989752421</v>
      </c>
      <c r="G112">
        <f t="shared" si="7"/>
        <v>1.260576093949421E-2</v>
      </c>
    </row>
    <row r="113" spans="1:7">
      <c r="A113">
        <v>1.75</v>
      </c>
      <c r="B113">
        <v>2.4954223632799999</v>
      </c>
      <c r="D113">
        <f t="shared" si="4"/>
        <v>105.00000000018001</v>
      </c>
      <c r="E113">
        <f t="shared" si="5"/>
        <v>2.29858398438</v>
      </c>
      <c r="F113">
        <f t="shared" si="6"/>
        <v>2.188538739099581</v>
      </c>
      <c r="G113">
        <f t="shared" si="7"/>
        <v>1.2109956008827588E-2</v>
      </c>
    </row>
    <row r="114" spans="1:7">
      <c r="A114">
        <v>1.7666666666699999</v>
      </c>
      <c r="B114">
        <v>2.4862670898400001</v>
      </c>
      <c r="D114">
        <f t="shared" si="4"/>
        <v>105.99999999978</v>
      </c>
      <c r="E114">
        <f t="shared" si="5"/>
        <v>2.2900390625</v>
      </c>
      <c r="F114">
        <f t="shared" si="6"/>
        <v>2.1832813514946681</v>
      </c>
      <c r="G114">
        <f t="shared" si="7"/>
        <v>1.1397208859097971E-2</v>
      </c>
    </row>
    <row r="115" spans="1:7">
      <c r="A115">
        <v>1.7833333333300001</v>
      </c>
      <c r="B115">
        <v>2.4746704101599999</v>
      </c>
      <c r="D115">
        <f t="shared" si="4"/>
        <v>106.99999999997999</v>
      </c>
      <c r="E115">
        <f t="shared" si="5"/>
        <v>2.2817993164099999</v>
      </c>
      <c r="F115">
        <f t="shared" si="6"/>
        <v>2.1781621082839342</v>
      </c>
      <c r="G115">
        <f t="shared" si="7"/>
        <v>1.0740670908165457E-2</v>
      </c>
    </row>
    <row r="116" spans="1:7">
      <c r="A116">
        <v>1.8</v>
      </c>
      <c r="B116">
        <v>2.4661254882799999</v>
      </c>
      <c r="D116">
        <f t="shared" si="4"/>
        <v>108.00000000017999</v>
      </c>
      <c r="E116">
        <f t="shared" si="5"/>
        <v>2.2750854492200001</v>
      </c>
      <c r="F116">
        <f t="shared" si="6"/>
        <v>2.1731773795547413</v>
      </c>
      <c r="G116">
        <f t="shared" si="7"/>
        <v>1.0385254662899237E-2</v>
      </c>
    </row>
    <row r="117" spans="1:7">
      <c r="A117">
        <v>1.81666666667</v>
      </c>
      <c r="B117">
        <v>2.4551391601599999</v>
      </c>
      <c r="D117">
        <f t="shared" si="4"/>
        <v>108.99999999977999</v>
      </c>
      <c r="E117">
        <f t="shared" si="5"/>
        <v>2.2653198242200001</v>
      </c>
      <c r="F117">
        <f t="shared" si="6"/>
        <v>2.1683236307746823</v>
      </c>
      <c r="G117">
        <f t="shared" si="7"/>
        <v>9.4082615428815203E-3</v>
      </c>
    </row>
    <row r="118" spans="1:7">
      <c r="A118">
        <v>1.8333333333299999</v>
      </c>
      <c r="B118">
        <v>2.4468994140600002</v>
      </c>
      <c r="D118">
        <f t="shared" si="4"/>
        <v>109.99999999998001</v>
      </c>
      <c r="E118">
        <f t="shared" si="5"/>
        <v>2.2601318359399998</v>
      </c>
      <c r="F118">
        <f t="shared" si="6"/>
        <v>2.1635974202769619</v>
      </c>
      <c r="G118">
        <f t="shared" si="7"/>
        <v>9.3188934074041746E-3</v>
      </c>
    </row>
    <row r="119" spans="1:7">
      <c r="A119">
        <v>1.85</v>
      </c>
      <c r="B119">
        <v>2.4365234375</v>
      </c>
      <c r="D119">
        <f t="shared" si="4"/>
        <v>111.00000000018001</v>
      </c>
      <c r="E119">
        <f t="shared" si="5"/>
        <v>2.2506713867200001</v>
      </c>
      <c r="F119">
        <f t="shared" si="6"/>
        <v>2.1589953968374815</v>
      </c>
      <c r="G119">
        <f t="shared" si="7"/>
        <v>8.4044871209396476E-3</v>
      </c>
    </row>
    <row r="120" spans="1:7">
      <c r="A120">
        <v>1.86666666667</v>
      </c>
      <c r="B120">
        <v>2.4249267578100002</v>
      </c>
      <c r="D120">
        <f t="shared" si="4"/>
        <v>111.99999999978</v>
      </c>
      <c r="E120">
        <f t="shared" si="5"/>
        <v>2.24487304688</v>
      </c>
      <c r="F120">
        <f t="shared" si="6"/>
        <v>2.1545142972895026</v>
      </c>
      <c r="G120">
        <f t="shared" si="7"/>
        <v>8.1647036275582126E-3</v>
      </c>
    </row>
    <row r="121" spans="1:7">
      <c r="A121">
        <v>1.88333333333</v>
      </c>
      <c r="B121">
        <v>2.4179077148400001</v>
      </c>
      <c r="D121">
        <f t="shared" si="4"/>
        <v>112.99999999998001</v>
      </c>
      <c r="E121">
        <f t="shared" si="5"/>
        <v>2.23876953125</v>
      </c>
      <c r="F121">
        <f t="shared" si="6"/>
        <v>2.1501509442020916</v>
      </c>
      <c r="G121">
        <f t="shared" si="7"/>
        <v>7.8532539703677125E-3</v>
      </c>
    </row>
    <row r="122" spans="1:7">
      <c r="A122">
        <v>1.9</v>
      </c>
      <c r="B122">
        <v>2.4069213867200001</v>
      </c>
      <c r="D122">
        <f t="shared" si="4"/>
        <v>114.00000000017999</v>
      </c>
      <c r="E122">
        <f t="shared" si="5"/>
        <v>2.2311401367200001</v>
      </c>
      <c r="F122">
        <f t="shared" si="6"/>
        <v>2.1459022436432238</v>
      </c>
      <c r="G122">
        <f t="shared" si="7"/>
        <v>7.2654984161679521E-3</v>
      </c>
    </row>
    <row r="123" spans="1:7">
      <c r="A123">
        <v>1.9166666666700001</v>
      </c>
      <c r="B123">
        <v>2.3989868164099999</v>
      </c>
      <c r="D123">
        <f t="shared" si="4"/>
        <v>114.99999999977999</v>
      </c>
      <c r="E123">
        <f t="shared" si="5"/>
        <v>2.2244262695299999</v>
      </c>
      <c r="F123">
        <f t="shared" si="6"/>
        <v>2.1417651829775806</v>
      </c>
      <c r="G123">
        <f t="shared" si="7"/>
        <v>6.8328552300265591E-3</v>
      </c>
    </row>
    <row r="124" spans="1:7">
      <c r="A124">
        <v>1.93333333333</v>
      </c>
      <c r="B124">
        <v>2.3886108398400001</v>
      </c>
      <c r="D124">
        <f t="shared" si="4"/>
        <v>115.99999999997999</v>
      </c>
      <c r="E124">
        <f t="shared" si="5"/>
        <v>2.2183227539099999</v>
      </c>
      <c r="F124">
        <f t="shared" si="6"/>
        <v>2.1377368287232366</v>
      </c>
      <c r="G124">
        <f t="shared" si="7"/>
        <v>6.4940913382066168E-3</v>
      </c>
    </row>
    <row r="125" spans="1:7">
      <c r="A125">
        <v>1.95</v>
      </c>
      <c r="B125">
        <v>2.3797607421899998</v>
      </c>
      <c r="D125">
        <f t="shared" si="4"/>
        <v>117.00000000018001</v>
      </c>
      <c r="E125">
        <f t="shared" si="5"/>
        <v>2.2113037109399998</v>
      </c>
      <c r="F125">
        <f t="shared" si="6"/>
        <v>2.1338143244864991</v>
      </c>
      <c r="G125">
        <f t="shared" si="7"/>
        <v>6.0046050129399743E-3</v>
      </c>
    </row>
    <row r="126" spans="1:7">
      <c r="A126">
        <v>1.9666666666699999</v>
      </c>
      <c r="B126">
        <v>2.3699951171899998</v>
      </c>
      <c r="D126">
        <f t="shared" si="4"/>
        <v>117.99999999978002</v>
      </c>
      <c r="E126">
        <f t="shared" si="5"/>
        <v>2.2048950195299999</v>
      </c>
      <c r="F126">
        <f t="shared" si="6"/>
        <v>2.1299948889287843</v>
      </c>
      <c r="G126">
        <f t="shared" si="7"/>
        <v>5.6100295640791513E-3</v>
      </c>
    </row>
    <row r="127" spans="1:7">
      <c r="A127">
        <v>1.9833333333300001</v>
      </c>
      <c r="B127">
        <v>2.3638916015600002</v>
      </c>
      <c r="D127">
        <f t="shared" si="4"/>
        <v>118.99999999998001</v>
      </c>
      <c r="E127">
        <f t="shared" si="5"/>
        <v>2.1981811523400001</v>
      </c>
      <c r="F127">
        <f t="shared" si="6"/>
        <v>2.1262758137878537</v>
      </c>
      <c r="G127">
        <f t="shared" si="7"/>
        <v>5.1703777122987949E-3</v>
      </c>
    </row>
    <row r="128" spans="1:7">
      <c r="A128">
        <v>2</v>
      </c>
      <c r="B128">
        <v>2.3538208007799999</v>
      </c>
      <c r="D128">
        <f t="shared" si="4"/>
        <v>120.00000000018002</v>
      </c>
      <c r="E128">
        <f t="shared" si="5"/>
        <v>2.1923828125</v>
      </c>
      <c r="F128">
        <f t="shared" si="6"/>
        <v>2.1226544619712122</v>
      </c>
      <c r="G128">
        <f t="shared" si="7"/>
        <v>4.8620428674655001E-3</v>
      </c>
    </row>
    <row r="129" spans="1:7">
      <c r="A129">
        <v>2.0166666666699999</v>
      </c>
      <c r="B129">
        <v>2.3471069335900001</v>
      </c>
      <c r="D129">
        <f t="shared" si="4"/>
        <v>120.99999999978002</v>
      </c>
      <c r="E129">
        <f t="shared" si="5"/>
        <v>2.1871948242200001</v>
      </c>
      <c r="F129">
        <f t="shared" si="6"/>
        <v>2.1191282656790751</v>
      </c>
      <c r="G129">
        <f t="shared" si="7"/>
        <v>4.6330563916051736E-3</v>
      </c>
    </row>
    <row r="130" spans="1:7">
      <c r="A130">
        <v>2.0333333333299999</v>
      </c>
      <c r="B130">
        <v>2.3361206054700001</v>
      </c>
      <c r="D130">
        <f t="shared" si="4"/>
        <v>121.99999999998001</v>
      </c>
      <c r="E130">
        <f t="shared" si="5"/>
        <v>2.1795654296899998</v>
      </c>
      <c r="F130">
        <f t="shared" si="6"/>
        <v>2.1156947245775273</v>
      </c>
      <c r="G130">
        <f t="shared" si="7"/>
        <v>4.0794669715644213E-3</v>
      </c>
    </row>
    <row r="131" spans="1:7">
      <c r="A131">
        <v>2.0499999999999998</v>
      </c>
      <c r="B131">
        <v>2.3284912109399998</v>
      </c>
      <c r="D131">
        <f t="shared" si="4"/>
        <v>123.00000000018001</v>
      </c>
      <c r="E131">
        <f t="shared" si="5"/>
        <v>2.1725463867200001</v>
      </c>
      <c r="F131">
        <f t="shared" si="6"/>
        <v>2.1123514040382991</v>
      </c>
      <c r="G131">
        <f t="shared" si="7"/>
        <v>3.623435940050281E-3</v>
      </c>
    </row>
    <row r="132" spans="1:7">
      <c r="A132">
        <v>2.0666666666700002</v>
      </c>
      <c r="B132">
        <v>2.32055664063</v>
      </c>
      <c r="D132">
        <f t="shared" si="4"/>
        <v>123.99999999978</v>
      </c>
      <c r="E132">
        <f t="shared" si="5"/>
        <v>2.1664428710900001</v>
      </c>
      <c r="F132">
        <f t="shared" si="6"/>
        <v>2.1090959334058477</v>
      </c>
      <c r="G132">
        <f t="shared" si="7"/>
        <v>3.2886712617500634E-3</v>
      </c>
    </row>
    <row r="133" spans="1:7">
      <c r="A133">
        <v>2.0833333333300001</v>
      </c>
      <c r="B133">
        <v>2.3123168945299999</v>
      </c>
      <c r="D133">
        <f t="shared" si="4"/>
        <v>124.99999999997999</v>
      </c>
      <c r="E133">
        <f t="shared" si="5"/>
        <v>2.1621704101599999</v>
      </c>
      <c r="F133">
        <f t="shared" si="6"/>
        <v>2.1059260043107684</v>
      </c>
      <c r="G133">
        <f t="shared" si="7"/>
        <v>3.1634331893330685E-3</v>
      </c>
    </row>
    <row r="134" spans="1:7">
      <c r="A134">
        <v>2.1</v>
      </c>
      <c r="B134">
        <v>2.3062133789099999</v>
      </c>
      <c r="D134">
        <f t="shared" si="4"/>
        <v>126.00000000017999</v>
      </c>
      <c r="E134">
        <f t="shared" si="5"/>
        <v>2.15698242188</v>
      </c>
      <c r="F134">
        <f t="shared" si="6"/>
        <v>2.1028393690447174</v>
      </c>
      <c r="G134">
        <f t="shared" si="7"/>
        <v>2.9314701703242081E-3</v>
      </c>
    </row>
    <row r="135" spans="1:7">
      <c r="A135">
        <v>2.11666666667</v>
      </c>
      <c r="B135">
        <v>2.29858398438</v>
      </c>
      <c r="D135">
        <f t="shared" si="4"/>
        <v>126.99999999977999</v>
      </c>
      <c r="E135">
        <f t="shared" si="5"/>
        <v>2.1514892578100002</v>
      </c>
      <c r="F135">
        <f t="shared" si="6"/>
        <v>2.0998338389605342</v>
      </c>
      <c r="G135">
        <f t="shared" si="7"/>
        <v>2.6682822965137681E-3</v>
      </c>
    </row>
    <row r="136" spans="1:7">
      <c r="A136">
        <v>2.13333333333</v>
      </c>
      <c r="B136">
        <v>2.2900390625</v>
      </c>
      <c r="D136">
        <f t="shared" si="4"/>
        <v>127.99999999997999</v>
      </c>
      <c r="E136">
        <f t="shared" si="5"/>
        <v>2.1456909179700001</v>
      </c>
      <c r="F136">
        <f t="shared" si="6"/>
        <v>2.0969072829151445</v>
      </c>
      <c r="G136">
        <f t="shared" si="7"/>
        <v>2.3798430491653371E-3</v>
      </c>
    </row>
    <row r="137" spans="1:7">
      <c r="A137">
        <v>2.15</v>
      </c>
      <c r="B137">
        <v>2.2817993164099999</v>
      </c>
      <c r="D137">
        <f t="shared" ref="D137:D200" si="8">(A159-$A$30)*60</f>
        <v>129.00000000017999</v>
      </c>
      <c r="E137">
        <f t="shared" ref="E137:E200" si="9">B159</f>
        <v>2.1392822265600002</v>
      </c>
      <c r="F137">
        <f t="shared" ref="F137:F200" si="10">$J$10*EXP(-$J$11*D137)+$J$12</f>
        <v>2.0940576257692491</v>
      </c>
      <c r="G137">
        <f t="shared" ref="G137:G200" si="11">(E137-F137)^2</f>
        <v>2.0452645166828031E-3</v>
      </c>
    </row>
    <row r="138" spans="1:7">
      <c r="A138">
        <v>2.1666666666699999</v>
      </c>
      <c r="B138">
        <v>2.2750854492200001</v>
      </c>
      <c r="D138">
        <f t="shared" si="8"/>
        <v>129.99999999977999</v>
      </c>
      <c r="E138">
        <f t="shared" si="9"/>
        <v>2.1328735351599999</v>
      </c>
      <c r="F138">
        <f t="shared" si="10"/>
        <v>2.0912828469102771</v>
      </c>
      <c r="G138">
        <f t="shared" si="11"/>
        <v>1.7297853490856289E-3</v>
      </c>
    </row>
    <row r="139" spans="1:7">
      <c r="A139">
        <v>2.1833333333299998</v>
      </c>
      <c r="B139">
        <v>2.2653198242200001</v>
      </c>
      <c r="D139">
        <f t="shared" si="8"/>
        <v>130.99999999997999</v>
      </c>
      <c r="E139">
        <f t="shared" si="9"/>
        <v>2.12890625</v>
      </c>
      <c r="F139">
        <f t="shared" si="10"/>
        <v>2.0885809788148357</v>
      </c>
      <c r="G139">
        <f t="shared" si="11"/>
        <v>1.6261274961570397E-3</v>
      </c>
    </row>
    <row r="140" spans="1:7">
      <c r="A140">
        <v>2.2000000000000002</v>
      </c>
      <c r="B140">
        <v>2.2601318359399998</v>
      </c>
      <c r="D140">
        <f t="shared" si="8"/>
        <v>132.00000000018002</v>
      </c>
      <c r="E140">
        <f t="shared" si="9"/>
        <v>2.1224975585900001</v>
      </c>
      <c r="F140">
        <f t="shared" si="10"/>
        <v>2.0859501056635863</v>
      </c>
      <c r="G140">
        <f t="shared" si="11"/>
        <v>1.3357163154084338E-3</v>
      </c>
    </row>
    <row r="141" spans="1:7">
      <c r="A141">
        <v>2.2166666666700001</v>
      </c>
      <c r="B141">
        <v>2.2506713867200001</v>
      </c>
      <c r="D141">
        <f t="shared" si="8"/>
        <v>132.99999999978002</v>
      </c>
      <c r="E141">
        <f t="shared" si="9"/>
        <v>2.1160888671899998</v>
      </c>
      <c r="F141">
        <f t="shared" si="10"/>
        <v>2.0833883619775997</v>
      </c>
      <c r="G141">
        <f t="shared" si="11"/>
        <v>1.0693230411462054E-3</v>
      </c>
    </row>
    <row r="142" spans="1:7">
      <c r="A142">
        <v>2.2333333333300001</v>
      </c>
      <c r="B142">
        <v>2.24487304688</v>
      </c>
      <c r="D142">
        <f t="shared" si="8"/>
        <v>133.99999999998002</v>
      </c>
      <c r="E142">
        <f t="shared" si="9"/>
        <v>2.1102905273400001</v>
      </c>
      <c r="F142">
        <f t="shared" si="10"/>
        <v>2.0808939312911741</v>
      </c>
      <c r="G142">
        <f t="shared" si="11"/>
        <v>8.6415985925785538E-4</v>
      </c>
    </row>
    <row r="143" spans="1:7">
      <c r="A143">
        <v>2.25</v>
      </c>
      <c r="B143">
        <v>2.23876953125</v>
      </c>
      <c r="D143">
        <f t="shared" si="8"/>
        <v>135.00000000018002</v>
      </c>
      <c r="E143">
        <f t="shared" si="9"/>
        <v>2.10571289063</v>
      </c>
      <c r="F143">
        <f t="shared" si="10"/>
        <v>2.0784650448730542</v>
      </c>
      <c r="G143">
        <f t="shared" si="11"/>
        <v>7.4244509839431103E-4</v>
      </c>
    </row>
    <row r="144" spans="1:7">
      <c r="A144">
        <v>2.2666666666699999</v>
      </c>
      <c r="B144">
        <v>2.2311401367200001</v>
      </c>
      <c r="D144">
        <f t="shared" si="8"/>
        <v>135.99999999978002</v>
      </c>
      <c r="E144">
        <f t="shared" si="9"/>
        <v>2.1011352539099999</v>
      </c>
      <c r="F144">
        <f t="shared" si="10"/>
        <v>2.0760999804674811</v>
      </c>
      <c r="G144">
        <f t="shared" si="11"/>
        <v>6.2676491634168551E-4</v>
      </c>
    </row>
    <row r="145" spans="1:7">
      <c r="A145">
        <v>2.2833333333299999</v>
      </c>
      <c r="B145">
        <v>2.2244262695299999</v>
      </c>
      <c r="D145">
        <f t="shared" si="8"/>
        <v>136.99999999998002</v>
      </c>
      <c r="E145">
        <f t="shared" si="9"/>
        <v>2.09716796875</v>
      </c>
      <c r="F145">
        <f t="shared" si="10"/>
        <v>2.0737970610689063</v>
      </c>
      <c r="G145">
        <f t="shared" si="11"/>
        <v>5.4619932583820606E-4</v>
      </c>
    </row>
    <row r="146" spans="1:7">
      <c r="A146">
        <v>2.2999999999999998</v>
      </c>
      <c r="B146">
        <v>2.2183227539099999</v>
      </c>
      <c r="D146">
        <f t="shared" si="8"/>
        <v>138.00000000017999</v>
      </c>
      <c r="E146">
        <f t="shared" si="9"/>
        <v>2.0913696289099999</v>
      </c>
      <c r="F146">
        <f t="shared" si="10"/>
        <v>2.0715546537413898</v>
      </c>
      <c r="G146">
        <f t="shared" si="11"/>
        <v>3.9263324093263417E-4</v>
      </c>
    </row>
    <row r="147" spans="1:7">
      <c r="A147">
        <v>2.3166666666700002</v>
      </c>
      <c r="B147">
        <v>2.2113037109399998</v>
      </c>
      <c r="D147">
        <f t="shared" si="8"/>
        <v>138.99999999978002</v>
      </c>
      <c r="E147">
        <f t="shared" si="9"/>
        <v>2.0867919921899998</v>
      </c>
      <c r="F147">
        <f t="shared" si="10"/>
        <v>2.0693711684563056</v>
      </c>
      <c r="G147">
        <f t="shared" si="11"/>
        <v>3.0348509956044088E-4</v>
      </c>
    </row>
    <row r="148" spans="1:7">
      <c r="A148">
        <v>2.3333333333300001</v>
      </c>
      <c r="B148">
        <v>2.2048950195299999</v>
      </c>
      <c r="D148">
        <f t="shared" si="8"/>
        <v>139.99999999997999</v>
      </c>
      <c r="E148">
        <f t="shared" si="9"/>
        <v>2.0822143554700001</v>
      </c>
      <c r="F148">
        <f t="shared" si="10"/>
        <v>2.0672450569611289</v>
      </c>
      <c r="G148">
        <f t="shared" si="11"/>
        <v>2.2407989784769316E-4</v>
      </c>
    </row>
    <row r="149" spans="1:7">
      <c r="A149">
        <v>2.35</v>
      </c>
      <c r="B149">
        <v>2.1981811523400001</v>
      </c>
      <c r="D149">
        <f t="shared" si="8"/>
        <v>141.00000000017999</v>
      </c>
      <c r="E149">
        <f t="shared" si="9"/>
        <v>2.0791625976599999</v>
      </c>
      <c r="F149">
        <f t="shared" si="10"/>
        <v>2.0651748116894741</v>
      </c>
      <c r="G149">
        <f t="shared" si="11"/>
        <v>1.9565815635723687E-4</v>
      </c>
    </row>
    <row r="150" spans="1:7">
      <c r="A150">
        <v>2.36666666667</v>
      </c>
      <c r="B150">
        <v>2.1923828125</v>
      </c>
      <c r="D150">
        <f t="shared" si="8"/>
        <v>141.99999999977999</v>
      </c>
      <c r="E150">
        <f t="shared" si="9"/>
        <v>2.0730590820299999</v>
      </c>
      <c r="F150">
        <f t="shared" si="10"/>
        <v>2.0631589646880375</v>
      </c>
      <c r="G150">
        <f t="shared" si="11"/>
        <v>9.8012323384624441E-5</v>
      </c>
    </row>
    <row r="151" spans="1:7">
      <c r="A151">
        <v>2.38333333333</v>
      </c>
      <c r="B151">
        <v>2.1871948242200001</v>
      </c>
      <c r="D151">
        <f t="shared" si="8"/>
        <v>142.99999999997999</v>
      </c>
      <c r="E151">
        <f t="shared" si="9"/>
        <v>2.0687866210900001</v>
      </c>
      <c r="F151">
        <f t="shared" si="10"/>
        <v>2.0611960865722332</v>
      </c>
      <c r="G151">
        <f t="shared" si="11"/>
        <v>5.7616214265411131E-5</v>
      </c>
    </row>
    <row r="152" spans="1:7">
      <c r="A152">
        <v>2.4</v>
      </c>
      <c r="B152">
        <v>2.1795654296899998</v>
      </c>
      <c r="D152">
        <f t="shared" si="8"/>
        <v>144.00000000017999</v>
      </c>
      <c r="E152">
        <f t="shared" si="9"/>
        <v>2.0632934570299999</v>
      </c>
      <c r="F152">
        <f t="shared" si="10"/>
        <v>2.0592847855199143</v>
      </c>
      <c r="G152">
        <f t="shared" si="11"/>
        <v>1.6069447275771553E-5</v>
      </c>
    </row>
    <row r="153" spans="1:7">
      <c r="A153">
        <v>2.4166666666699999</v>
      </c>
      <c r="B153">
        <v>2.1725463867200001</v>
      </c>
      <c r="D153">
        <f t="shared" si="8"/>
        <v>144.99999999977999</v>
      </c>
      <c r="E153">
        <f t="shared" si="9"/>
        <v>2.05810546875</v>
      </c>
      <c r="F153">
        <f t="shared" si="10"/>
        <v>2.0574237062806997</v>
      </c>
      <c r="G153">
        <f t="shared" si="11"/>
        <v>4.6480006454643636E-7</v>
      </c>
    </row>
    <row r="154" spans="1:7">
      <c r="A154">
        <v>2.4333333333299998</v>
      </c>
      <c r="B154">
        <v>2.1664428710900001</v>
      </c>
      <c r="D154">
        <f t="shared" si="8"/>
        <v>145.99999999997999</v>
      </c>
      <c r="E154">
        <f t="shared" si="9"/>
        <v>2.05444335938</v>
      </c>
      <c r="F154">
        <f t="shared" si="10"/>
        <v>2.0556115292117907</v>
      </c>
      <c r="G154">
        <f t="shared" si="11"/>
        <v>1.3646207559058857E-6</v>
      </c>
    </row>
    <row r="155" spans="1:7">
      <c r="A155">
        <v>2.4500000000000002</v>
      </c>
      <c r="B155">
        <v>2.1621704101599999</v>
      </c>
      <c r="D155">
        <f t="shared" si="8"/>
        <v>147.00000000018002</v>
      </c>
      <c r="E155">
        <f t="shared" si="9"/>
        <v>2.0492553710900001</v>
      </c>
      <c r="F155">
        <f t="shared" si="10"/>
        <v>2.0538469693489514</v>
      </c>
      <c r="G155">
        <f t="shared" si="11"/>
        <v>2.1082774571604419E-5</v>
      </c>
    </row>
    <row r="156" spans="1:7">
      <c r="A156">
        <v>2.4666666666700001</v>
      </c>
      <c r="B156">
        <v>2.15698242188</v>
      </c>
      <c r="D156">
        <f t="shared" si="8"/>
        <v>147.99999999978002</v>
      </c>
      <c r="E156">
        <f t="shared" si="9"/>
        <v>2.04711914063</v>
      </c>
      <c r="F156">
        <f t="shared" si="10"/>
        <v>2.052128775491894</v>
      </c>
      <c r="G156">
        <f t="shared" si="11"/>
        <v>2.5096441449503571E-5</v>
      </c>
    </row>
    <row r="157" spans="1:7">
      <c r="A157">
        <v>2.4833333333300001</v>
      </c>
      <c r="B157">
        <v>2.1514892578100002</v>
      </c>
      <c r="D157">
        <f t="shared" si="8"/>
        <v>148.99999999998002</v>
      </c>
      <c r="E157">
        <f t="shared" si="9"/>
        <v>2.0419311523400001</v>
      </c>
      <c r="F157">
        <f t="shared" si="10"/>
        <v>2.0504557293141219</v>
      </c>
      <c r="G157">
        <f t="shared" si="11"/>
        <v>7.26684125877274E-5</v>
      </c>
    </row>
    <row r="158" spans="1:7">
      <c r="A158">
        <v>2.5</v>
      </c>
      <c r="B158">
        <v>2.1456909179700001</v>
      </c>
      <c r="D158">
        <f t="shared" si="8"/>
        <v>150.00000000018002</v>
      </c>
      <c r="E158">
        <f t="shared" si="9"/>
        <v>2.03735351563</v>
      </c>
      <c r="F158">
        <f t="shared" si="10"/>
        <v>2.0488266445052346</v>
      </c>
      <c r="G158">
        <f t="shared" si="11"/>
        <v>1.3163268618774081E-4</v>
      </c>
    </row>
    <row r="159" spans="1:7">
      <c r="A159">
        <v>2.5166666666699999</v>
      </c>
      <c r="B159">
        <v>2.1392822265600002</v>
      </c>
      <c r="D159">
        <f t="shared" si="8"/>
        <v>150.99999999978002</v>
      </c>
      <c r="E159">
        <f t="shared" si="9"/>
        <v>2.0330810546899998</v>
      </c>
      <c r="F159">
        <f t="shared" si="10"/>
        <v>2.0472403659265344</v>
      </c>
      <c r="G159">
        <f t="shared" si="11"/>
        <v>2.0048609469305433E-4</v>
      </c>
    </row>
    <row r="160" spans="1:7">
      <c r="A160">
        <v>2.5333333333299999</v>
      </c>
      <c r="B160">
        <v>2.1328735351599999</v>
      </c>
      <c r="D160">
        <f t="shared" si="8"/>
        <v>151.99999999998002</v>
      </c>
      <c r="E160">
        <f t="shared" si="9"/>
        <v>2.0291137695299999</v>
      </c>
      <c r="F160">
        <f t="shared" si="10"/>
        <v>2.0456957687892117</v>
      </c>
      <c r="G160">
        <f t="shared" si="11"/>
        <v>2.7496269943249994E-4</v>
      </c>
    </row>
    <row r="161" spans="1:7">
      <c r="A161">
        <v>2.5499999999999998</v>
      </c>
      <c r="B161">
        <v>2.12890625</v>
      </c>
      <c r="D161">
        <f t="shared" si="8"/>
        <v>153.00000000017999</v>
      </c>
      <c r="E161">
        <f t="shared" si="9"/>
        <v>2.0269775390600002</v>
      </c>
      <c r="F161">
        <f t="shared" si="10"/>
        <v>2.0441917578624995</v>
      </c>
      <c r="G161">
        <f t="shared" si="11"/>
        <v>2.9632932898032016E-4</v>
      </c>
    </row>
    <row r="162" spans="1:7">
      <c r="A162">
        <v>2.5666666666700002</v>
      </c>
      <c r="B162">
        <v>2.1224975585900001</v>
      </c>
      <c r="D162">
        <f t="shared" si="8"/>
        <v>153.99999999978002</v>
      </c>
      <c r="E162">
        <f t="shared" si="9"/>
        <v>2.0217895507799999</v>
      </c>
      <c r="F162">
        <f t="shared" si="10"/>
        <v>2.0427272666941092</v>
      </c>
      <c r="G162">
        <f t="shared" si="11"/>
        <v>4.3838794769994634E-4</v>
      </c>
    </row>
    <row r="163" spans="1:7">
      <c r="A163">
        <v>2.5833333333300001</v>
      </c>
      <c r="B163">
        <v>2.1160888671899998</v>
      </c>
      <c r="D163">
        <f t="shared" si="8"/>
        <v>154.99999999997999</v>
      </c>
      <c r="E163">
        <f t="shared" si="9"/>
        <v>2.0169067382799999</v>
      </c>
      <c r="F163">
        <f t="shared" si="10"/>
        <v>2.0413012568515105</v>
      </c>
      <c r="G163">
        <f t="shared" si="11"/>
        <v>5.9509253633577795E-4</v>
      </c>
    </row>
    <row r="164" spans="1:7">
      <c r="A164">
        <v>2.6</v>
      </c>
      <c r="B164">
        <v>2.1102905273400001</v>
      </c>
      <c r="D164">
        <f t="shared" si="8"/>
        <v>156.00000000017999</v>
      </c>
      <c r="E164">
        <f t="shared" si="9"/>
        <v>2.0147705078100002</v>
      </c>
      <c r="F164">
        <f t="shared" si="10"/>
        <v>2.0399127171908806</v>
      </c>
      <c r="G164">
        <f t="shared" si="11"/>
        <v>6.3213069255203087E-4</v>
      </c>
    </row>
    <row r="165" spans="1:7">
      <c r="A165">
        <v>2.61666666667</v>
      </c>
      <c r="B165">
        <v>2.10571289063</v>
      </c>
      <c r="D165">
        <f t="shared" si="8"/>
        <v>156.99999999977999</v>
      </c>
      <c r="E165">
        <f t="shared" si="9"/>
        <v>2.0101928710900001</v>
      </c>
      <c r="F165">
        <f t="shared" si="10"/>
        <v>2.0385606631373925</v>
      </c>
      <c r="G165">
        <f t="shared" si="11"/>
        <v>8.0473162564409777E-4</v>
      </c>
    </row>
    <row r="166" spans="1:7">
      <c r="A166">
        <v>2.63333333333</v>
      </c>
      <c r="B166">
        <v>2.1011352539099999</v>
      </c>
      <c r="D166">
        <f t="shared" si="8"/>
        <v>157.99999999997999</v>
      </c>
      <c r="E166">
        <f t="shared" si="9"/>
        <v>2.0062255859399998</v>
      </c>
      <c r="F166">
        <f t="shared" si="10"/>
        <v>2.0372441359847442</v>
      </c>
      <c r="G166">
        <f t="shared" si="11"/>
        <v>9.6215044687831337E-4</v>
      </c>
    </row>
    <row r="167" spans="1:7">
      <c r="A167">
        <v>2.65</v>
      </c>
      <c r="B167">
        <v>2.09716796875</v>
      </c>
      <c r="D167">
        <f t="shared" si="8"/>
        <v>159.00000000017999</v>
      </c>
      <c r="E167">
        <f t="shared" si="9"/>
        <v>2.0025634765600002</v>
      </c>
      <c r="F167">
        <f t="shared" si="10"/>
        <v>2.0359622022202362</v>
      </c>
      <c r="G167">
        <f t="shared" si="11"/>
        <v>1.1154748757277026E-3</v>
      </c>
    </row>
    <row r="168" spans="1:7">
      <c r="A168">
        <v>2.6666666666699999</v>
      </c>
      <c r="B168">
        <v>2.0913696289099999</v>
      </c>
      <c r="D168">
        <f t="shared" si="8"/>
        <v>159.99999999977999</v>
      </c>
      <c r="E168">
        <f t="shared" si="9"/>
        <v>2.0004272460900001</v>
      </c>
      <c r="F168">
        <f t="shared" si="10"/>
        <v>2.0347139528603142</v>
      </c>
      <c r="G168">
        <f t="shared" si="11"/>
        <v>1.1755782611535021E-3</v>
      </c>
    </row>
    <row r="169" spans="1:7">
      <c r="A169">
        <v>2.6833333333299998</v>
      </c>
      <c r="B169">
        <v>2.0867919921899998</v>
      </c>
      <c r="D169">
        <f t="shared" si="8"/>
        <v>160.99999999997999</v>
      </c>
      <c r="E169">
        <f t="shared" si="9"/>
        <v>1.99584960938</v>
      </c>
      <c r="F169">
        <f t="shared" si="10"/>
        <v>2.033498502803881</v>
      </c>
      <c r="G169">
        <f t="shared" si="11"/>
        <v>1.4174391760427502E-3</v>
      </c>
    </row>
    <row r="170" spans="1:7">
      <c r="A170">
        <v>2.7</v>
      </c>
      <c r="B170">
        <v>2.0822143554700001</v>
      </c>
      <c r="D170">
        <f t="shared" si="8"/>
        <v>162.00000000018002</v>
      </c>
      <c r="E170">
        <f t="shared" si="9"/>
        <v>1.9918823242199999</v>
      </c>
      <c r="F170">
        <f t="shared" si="10"/>
        <v>2.0323149902091884</v>
      </c>
      <c r="G170">
        <f t="shared" si="11"/>
        <v>1.6348004789932796E-3</v>
      </c>
    </row>
    <row r="171" spans="1:7">
      <c r="A171">
        <v>2.7166666666700001</v>
      </c>
      <c r="B171">
        <v>2.0791625976599999</v>
      </c>
      <c r="D171">
        <f t="shared" si="8"/>
        <v>162.99999999978002</v>
      </c>
      <c r="E171">
        <f t="shared" si="9"/>
        <v>1.9873046875</v>
      </c>
      <c r="F171">
        <f t="shared" si="10"/>
        <v>2.0311625758803937</v>
      </c>
      <c r="G171">
        <f t="shared" si="11"/>
        <v>1.9235143731870753E-3</v>
      </c>
    </row>
    <row r="172" spans="1:7">
      <c r="A172">
        <v>2.7333333333300001</v>
      </c>
      <c r="B172">
        <v>2.0730590820299999</v>
      </c>
      <c r="D172">
        <f t="shared" si="8"/>
        <v>163.99999999998002</v>
      </c>
      <c r="E172">
        <f t="shared" si="9"/>
        <v>1.9857788085900001</v>
      </c>
      <c r="F172">
        <f t="shared" si="10"/>
        <v>2.030040442670523</v>
      </c>
      <c r="G172">
        <f t="shared" si="11"/>
        <v>1.9590922514781026E-3</v>
      </c>
    </row>
    <row r="173" spans="1:7">
      <c r="A173">
        <v>2.75</v>
      </c>
      <c r="B173">
        <v>2.0687866210900001</v>
      </c>
      <c r="D173">
        <f t="shared" si="8"/>
        <v>165.00000000018002</v>
      </c>
      <c r="E173">
        <f t="shared" si="9"/>
        <v>1.9815063476599999</v>
      </c>
      <c r="F173">
        <f t="shared" si="10"/>
        <v>2.0289477949062023</v>
      </c>
      <c r="G173">
        <f t="shared" si="11"/>
        <v>2.2506909168142014E-3</v>
      </c>
    </row>
    <row r="174" spans="1:7">
      <c r="A174">
        <v>2.7666666666699999</v>
      </c>
      <c r="B174">
        <v>2.0632934570299999</v>
      </c>
      <c r="D174">
        <f t="shared" si="8"/>
        <v>165.99999999978002</v>
      </c>
      <c r="E174">
        <f t="shared" si="9"/>
        <v>1.97814941406</v>
      </c>
      <c r="F174">
        <f t="shared" si="10"/>
        <v>2.0278838578213119</v>
      </c>
      <c r="G174">
        <f t="shared" si="11"/>
        <v>2.4735148962470926E-3</v>
      </c>
    </row>
    <row r="175" spans="1:7">
      <c r="A175">
        <v>2.7833333333299999</v>
      </c>
      <c r="B175">
        <v>2.05810546875</v>
      </c>
      <c r="D175">
        <f t="shared" si="8"/>
        <v>166.99999999998002</v>
      </c>
      <c r="E175">
        <f t="shared" si="9"/>
        <v>1.97570800781</v>
      </c>
      <c r="F175">
        <f t="shared" si="10"/>
        <v>2.0268478770057863</v>
      </c>
      <c r="G175">
        <f t="shared" si="11"/>
        <v>2.6152862213621305E-3</v>
      </c>
    </row>
    <row r="176" spans="1:7">
      <c r="A176">
        <v>2.8</v>
      </c>
      <c r="B176">
        <v>2.05444335938</v>
      </c>
      <c r="D176">
        <f t="shared" si="8"/>
        <v>168.00000000017999</v>
      </c>
      <c r="E176">
        <f t="shared" si="9"/>
        <v>1.9705200195300001</v>
      </c>
      <c r="F176">
        <f t="shared" si="10"/>
        <v>2.0258391178745119</v>
      </c>
      <c r="G176">
        <f t="shared" si="11"/>
        <v>3.0602026416497643E-3</v>
      </c>
    </row>
    <row r="177" spans="1:7">
      <c r="A177">
        <v>2.8166666666700002</v>
      </c>
      <c r="B177">
        <v>2.0492553710900001</v>
      </c>
      <c r="D177">
        <f t="shared" si="8"/>
        <v>168.99999999978002</v>
      </c>
      <c r="E177">
        <f t="shared" si="9"/>
        <v>1.96716308594</v>
      </c>
      <c r="F177">
        <f t="shared" si="10"/>
        <v>2.0248568651444638</v>
      </c>
      <c r="G177">
        <f t="shared" si="11"/>
        <v>3.3285721588934237E-3</v>
      </c>
    </row>
    <row r="178" spans="1:7">
      <c r="A178">
        <v>2.8333333333300001</v>
      </c>
      <c r="B178">
        <v>2.04711914063</v>
      </c>
      <c r="D178">
        <f t="shared" si="8"/>
        <v>169.99999999997999</v>
      </c>
      <c r="E178">
        <f t="shared" si="9"/>
        <v>1.9650268554699999</v>
      </c>
      <c r="F178">
        <f t="shared" si="10"/>
        <v>2.0239004223258243</v>
      </c>
      <c r="G178">
        <f t="shared" si="11"/>
        <v>3.4660968743272318E-3</v>
      </c>
    </row>
    <row r="179" spans="1:7">
      <c r="A179">
        <v>2.85</v>
      </c>
      <c r="B179">
        <v>2.0419311523400001</v>
      </c>
      <c r="D179">
        <f t="shared" si="8"/>
        <v>171.00000000017999</v>
      </c>
      <c r="E179">
        <f t="shared" si="9"/>
        <v>1.9619750976599999</v>
      </c>
      <c r="F179">
        <f t="shared" si="10"/>
        <v>2.0229691112316566</v>
      </c>
      <c r="G179">
        <f t="shared" si="11"/>
        <v>3.7202696915794391E-3</v>
      </c>
    </row>
    <row r="180" spans="1:7">
      <c r="A180">
        <v>2.86666666667</v>
      </c>
      <c r="B180">
        <v>2.03735351563</v>
      </c>
      <c r="D180">
        <f t="shared" si="8"/>
        <v>171.99999999977999</v>
      </c>
      <c r="E180">
        <f t="shared" si="9"/>
        <v>1.95983886719</v>
      </c>
      <c r="F180">
        <f t="shared" si="10"/>
        <v>2.0220622714951828</v>
      </c>
      <c r="G180">
        <f t="shared" si="11"/>
        <v>3.8717520433262419E-3</v>
      </c>
    </row>
    <row r="181" spans="1:7">
      <c r="A181">
        <v>2.88333333333</v>
      </c>
      <c r="B181">
        <v>2.0330810546899998</v>
      </c>
      <c r="D181">
        <f t="shared" si="8"/>
        <v>172.99999999997999</v>
      </c>
      <c r="E181">
        <f t="shared" si="9"/>
        <v>1.95495605469</v>
      </c>
      <c r="F181">
        <f t="shared" si="10"/>
        <v>2.0211792600999741</v>
      </c>
      <c r="G181">
        <f t="shared" si="11"/>
        <v>4.385512934771618E-3</v>
      </c>
    </row>
    <row r="182" spans="1:7">
      <c r="A182">
        <v>2.9</v>
      </c>
      <c r="B182">
        <v>2.0291137695299999</v>
      </c>
      <c r="D182">
        <f t="shared" si="8"/>
        <v>174.00000000017999</v>
      </c>
      <c r="E182">
        <f t="shared" si="9"/>
        <v>1.9534301757800001</v>
      </c>
      <c r="F182">
        <f t="shared" si="10"/>
        <v>2.0203194509272682</v>
      </c>
      <c r="G182">
        <f t="shared" si="11"/>
        <v>4.4741751297269318E-3</v>
      </c>
    </row>
    <row r="183" spans="1:7">
      <c r="A183">
        <v>2.9166666666699999</v>
      </c>
      <c r="B183">
        <v>2.0269775390600002</v>
      </c>
      <c r="D183">
        <f t="shared" si="8"/>
        <v>174.99999999977999</v>
      </c>
      <c r="E183">
        <f t="shared" si="9"/>
        <v>1.9497680664099999</v>
      </c>
      <c r="F183">
        <f t="shared" si="10"/>
        <v>2.0194822343103112</v>
      </c>
      <c r="G183">
        <f t="shared" si="11"/>
        <v>4.8600652060327891E-3</v>
      </c>
    </row>
    <row r="184" spans="1:7">
      <c r="A184">
        <v>2.9333333333299998</v>
      </c>
      <c r="B184">
        <v>2.0217895507799999</v>
      </c>
      <c r="D184">
        <f t="shared" si="8"/>
        <v>175.99999999997999</v>
      </c>
      <c r="E184">
        <f t="shared" si="9"/>
        <v>1.94702148438</v>
      </c>
      <c r="F184">
        <f t="shared" si="10"/>
        <v>2.0186670166006131</v>
      </c>
      <c r="G184">
        <f t="shared" si="11"/>
        <v>5.1330822871749095E-3</v>
      </c>
    </row>
    <row r="185" spans="1:7">
      <c r="A185">
        <v>2.95</v>
      </c>
      <c r="B185">
        <v>2.0169067382799999</v>
      </c>
      <c r="D185">
        <f t="shared" si="8"/>
        <v>177.00000000018002</v>
      </c>
      <c r="E185">
        <f t="shared" si="9"/>
        <v>1.9442749023400001</v>
      </c>
      <c r="F185">
        <f t="shared" si="10"/>
        <v>2.0178732197500242</v>
      </c>
      <c r="G185">
        <f t="shared" si="11"/>
        <v>5.4167123255866555E-3</v>
      </c>
    </row>
    <row r="186" spans="1:7">
      <c r="A186">
        <v>2.9666666666700001</v>
      </c>
      <c r="B186">
        <v>2.0147705078100002</v>
      </c>
      <c r="D186">
        <f t="shared" si="8"/>
        <v>177.99999999978002</v>
      </c>
      <c r="E186">
        <f t="shared" si="9"/>
        <v>1.9400024414099999</v>
      </c>
      <c r="F186">
        <f t="shared" si="10"/>
        <v>2.0171002808992911</v>
      </c>
      <c r="G186">
        <f t="shared" si="11"/>
        <v>5.9440768539165039E-3</v>
      </c>
    </row>
    <row r="187" spans="1:7">
      <c r="A187">
        <v>2.9833333333300001</v>
      </c>
      <c r="B187">
        <v>2.0101928710900001</v>
      </c>
      <c r="D187">
        <f t="shared" si="8"/>
        <v>178.99999999998002</v>
      </c>
      <c r="E187">
        <f t="shared" si="9"/>
        <v>1.93908691406</v>
      </c>
      <c r="F187">
        <f t="shared" si="10"/>
        <v>2.0163476519776129</v>
      </c>
      <c r="G187">
        <f t="shared" si="11"/>
        <v>5.9692216235740676E-3</v>
      </c>
    </row>
    <row r="188" spans="1:7">
      <c r="A188">
        <v>3</v>
      </c>
      <c r="B188">
        <v>2.0062255859399998</v>
      </c>
      <c r="D188">
        <f t="shared" si="8"/>
        <v>180.00000000018002</v>
      </c>
      <c r="E188">
        <f t="shared" si="9"/>
        <v>1.93481445313</v>
      </c>
      <c r="F188">
        <f t="shared" si="10"/>
        <v>2.015614799316805</v>
      </c>
      <c r="G188">
        <f t="shared" si="11"/>
        <v>6.5286959439075304E-3</v>
      </c>
    </row>
    <row r="189" spans="1:7">
      <c r="A189">
        <v>3.0166666666699999</v>
      </c>
      <c r="B189">
        <v>2.0025634765600002</v>
      </c>
      <c r="D189">
        <f t="shared" si="8"/>
        <v>180.99999999978002</v>
      </c>
      <c r="E189">
        <f t="shared" si="9"/>
        <v>1.9332885742199999</v>
      </c>
      <c r="F189">
        <f t="shared" si="10"/>
        <v>2.0149012032714415</v>
      </c>
      <c r="G189">
        <f t="shared" si="11"/>
        <v>6.6606212206882127E-3</v>
      </c>
    </row>
    <row r="190" spans="1:7">
      <c r="A190">
        <v>3.0333333333299999</v>
      </c>
      <c r="B190">
        <v>2.0004272460900001</v>
      </c>
      <c r="D190">
        <f t="shared" si="8"/>
        <v>181.99999999998002</v>
      </c>
      <c r="E190">
        <f t="shared" si="9"/>
        <v>1.9302368164099999</v>
      </c>
      <c r="F190">
        <f t="shared" si="10"/>
        <v>2.0142063578491602</v>
      </c>
      <c r="G190">
        <f t="shared" si="11"/>
        <v>7.050883889502868E-3</v>
      </c>
    </row>
    <row r="191" spans="1:7">
      <c r="A191">
        <v>3.05</v>
      </c>
      <c r="B191">
        <v>1.99584960938</v>
      </c>
      <c r="D191">
        <f t="shared" si="8"/>
        <v>183.00000000017999</v>
      </c>
      <c r="E191">
        <f t="shared" si="9"/>
        <v>1.9287109375</v>
      </c>
      <c r="F191">
        <f t="shared" si="10"/>
        <v>2.0135297703544444</v>
      </c>
      <c r="G191">
        <f t="shared" si="11"/>
        <v>7.19423440679017E-3</v>
      </c>
    </row>
    <row r="192" spans="1:7">
      <c r="A192">
        <v>3.0666666666700002</v>
      </c>
      <c r="B192">
        <v>1.9918823242199999</v>
      </c>
      <c r="D192">
        <f t="shared" si="8"/>
        <v>183.99999999978002</v>
      </c>
      <c r="E192">
        <f t="shared" si="9"/>
        <v>1.923828125</v>
      </c>
      <c r="F192">
        <f t="shared" si="10"/>
        <v>2.0128709610379314</v>
      </c>
      <c r="G192">
        <f t="shared" si="11"/>
        <v>7.9286266496779341E-3</v>
      </c>
    </row>
    <row r="193" spans="1:7">
      <c r="A193">
        <v>3.0833333333300001</v>
      </c>
      <c r="B193">
        <v>1.9873046875</v>
      </c>
      <c r="D193">
        <f t="shared" si="8"/>
        <v>184.99999999997999</v>
      </c>
      <c r="E193">
        <f t="shared" si="9"/>
        <v>1.9229125976599999</v>
      </c>
      <c r="F193">
        <f t="shared" si="10"/>
        <v>2.0122294627551005</v>
      </c>
      <c r="G193">
        <f t="shared" si="11"/>
        <v>7.9775023904164032E-3</v>
      </c>
    </row>
    <row r="194" spans="1:7">
      <c r="A194">
        <v>3.1</v>
      </c>
      <c r="B194">
        <v>1.9857788085900001</v>
      </c>
      <c r="D194">
        <f t="shared" si="8"/>
        <v>186.00000000017999</v>
      </c>
      <c r="E194">
        <f t="shared" si="9"/>
        <v>1.9192504882800001</v>
      </c>
      <c r="F194">
        <f t="shared" si="10"/>
        <v>2.0116048206374044</v>
      </c>
      <c r="G194">
        <f t="shared" si="11"/>
        <v>8.5293227051818979E-3</v>
      </c>
    </row>
    <row r="195" spans="1:7">
      <c r="A195">
        <v>3.11666666667</v>
      </c>
      <c r="B195">
        <v>1.9815063476599999</v>
      </c>
      <c r="D195">
        <f t="shared" si="8"/>
        <v>186.99999999977999</v>
      </c>
      <c r="E195">
        <f t="shared" si="9"/>
        <v>1.91772460938</v>
      </c>
      <c r="F195">
        <f t="shared" si="10"/>
        <v>2.0109965917685022</v>
      </c>
      <c r="G195">
        <f t="shared" si="11"/>
        <v>8.6996626986810665E-3</v>
      </c>
    </row>
    <row r="196" spans="1:7">
      <c r="A196">
        <v>3.13333333333</v>
      </c>
      <c r="B196">
        <v>1.97814941406</v>
      </c>
      <c r="D196">
        <f t="shared" si="8"/>
        <v>187.99999999997999</v>
      </c>
      <c r="E196">
        <f t="shared" si="9"/>
        <v>1.91345214844</v>
      </c>
      <c r="F196">
        <f t="shared" si="10"/>
        <v>2.0104043448691509</v>
      </c>
      <c r="G196">
        <f t="shared" si="11"/>
        <v>9.3997283924366556E-3</v>
      </c>
    </row>
    <row r="197" spans="1:7">
      <c r="A197">
        <v>3.15</v>
      </c>
      <c r="B197">
        <v>1.97570800781</v>
      </c>
      <c r="D197">
        <f t="shared" si="8"/>
        <v>189.00000000017999</v>
      </c>
      <c r="E197">
        <f t="shared" si="9"/>
        <v>1.9131469726599999</v>
      </c>
      <c r="F197">
        <f t="shared" si="10"/>
        <v>2.0098276599935851</v>
      </c>
      <c r="G197">
        <f t="shared" si="11"/>
        <v>9.3471553032944722E-3</v>
      </c>
    </row>
    <row r="198" spans="1:7">
      <c r="A198">
        <v>3.1666666666699999</v>
      </c>
      <c r="B198">
        <v>1.9705200195300001</v>
      </c>
      <c r="D198">
        <f t="shared" si="8"/>
        <v>189.99999999977999</v>
      </c>
      <c r="E198">
        <f t="shared" si="9"/>
        <v>1.9082641601599999</v>
      </c>
      <c r="F198">
        <f t="shared" si="10"/>
        <v>2.0092661282306099</v>
      </c>
      <c r="G198">
        <f t="shared" si="11"/>
        <v>1.0201397554136526E-2</v>
      </c>
    </row>
    <row r="199" spans="1:7">
      <c r="A199">
        <v>3.1833333333299998</v>
      </c>
      <c r="B199">
        <v>1.96716308594</v>
      </c>
      <c r="D199">
        <f t="shared" si="8"/>
        <v>190.99999999997999</v>
      </c>
      <c r="E199">
        <f t="shared" si="9"/>
        <v>1.90795898438</v>
      </c>
      <c r="F199">
        <f t="shared" si="10"/>
        <v>2.0087193514126831</v>
      </c>
      <c r="G199">
        <f t="shared" si="11"/>
        <v>1.0152651564561011E-2</v>
      </c>
    </row>
    <row r="200" spans="1:7">
      <c r="A200">
        <v>3.2</v>
      </c>
      <c r="B200">
        <v>1.9650268554699999</v>
      </c>
      <c r="D200">
        <f t="shared" si="8"/>
        <v>192.00000000018002</v>
      </c>
      <c r="E200">
        <f t="shared" si="9"/>
        <v>1.90490722656</v>
      </c>
      <c r="F200">
        <f t="shared" si="10"/>
        <v>2.0081869418356071</v>
      </c>
      <c r="G200">
        <f t="shared" si="11"/>
        <v>1.0666699587410467E-2</v>
      </c>
    </row>
    <row r="201" spans="1:7">
      <c r="A201">
        <v>3.2166666666700001</v>
      </c>
      <c r="B201">
        <v>1.9619750976599999</v>
      </c>
      <c r="D201">
        <f t="shared" ref="D201:D226" si="12">(A223-$A$30)*60</f>
        <v>192.99999999978002</v>
      </c>
      <c r="E201">
        <f t="shared" ref="E201:E226" si="13">B223</f>
        <v>1.9027709960900001</v>
      </c>
      <c r="F201">
        <f t="shared" ref="F201:F226" si="14">$J$10*EXP(-$J$11*D201)+$J$12</f>
        <v>2.007668521982569</v>
      </c>
      <c r="G201">
        <f t="shared" ref="G201:G226" si="15">(E201-F201)^2</f>
        <v>1.1003490938382151E-2</v>
      </c>
    </row>
    <row r="202" spans="1:7">
      <c r="A202">
        <v>3.2333333333300001</v>
      </c>
      <c r="B202">
        <v>1.95983886719</v>
      </c>
      <c r="D202">
        <f t="shared" si="12"/>
        <v>193.99999999998002</v>
      </c>
      <c r="E202">
        <f t="shared" si="13"/>
        <v>1.8997192382800001</v>
      </c>
      <c r="F202">
        <f t="shared" si="14"/>
        <v>2.0071637242555576</v>
      </c>
      <c r="G202">
        <f t="shared" si="15"/>
        <v>1.154431756655176E-2</v>
      </c>
    </row>
    <row r="203" spans="1:7">
      <c r="A203">
        <v>3.25</v>
      </c>
      <c r="B203">
        <v>1.95495605469</v>
      </c>
      <c r="D203">
        <f t="shared" si="12"/>
        <v>195.00000000018002</v>
      </c>
      <c r="E203">
        <f t="shared" si="13"/>
        <v>1.8978881835900001</v>
      </c>
      <c r="F203">
        <f t="shared" si="14"/>
        <v>2.0066721907165794</v>
      </c>
      <c r="G203">
        <f t="shared" si="15"/>
        <v>1.183396020651566E-2</v>
      </c>
    </row>
    <row r="204" spans="1:7">
      <c r="A204">
        <v>3.2666666666699999</v>
      </c>
      <c r="B204">
        <v>1.9534301757800001</v>
      </c>
      <c r="D204">
        <f t="shared" si="12"/>
        <v>195.99999999978002</v>
      </c>
      <c r="E204">
        <f t="shared" si="13"/>
        <v>1.89514160156</v>
      </c>
      <c r="F204">
        <f t="shared" si="14"/>
        <v>2.0061935728328812</v>
      </c>
      <c r="G204">
        <f t="shared" si="15"/>
        <v>1.2332540323592841E-2</v>
      </c>
    </row>
    <row r="205" spans="1:7">
      <c r="A205">
        <v>3.2833333333299999</v>
      </c>
      <c r="B205">
        <v>1.9497680664099999</v>
      </c>
      <c r="D205">
        <f t="shared" si="12"/>
        <v>196.99999999998002</v>
      </c>
      <c r="E205">
        <f t="shared" si="13"/>
        <v>1.8923950195300001</v>
      </c>
      <c r="F205">
        <f t="shared" si="14"/>
        <v>2.0057275312289931</v>
      </c>
      <c r="G205">
        <f t="shared" si="15"/>
        <v>1.2844258208002373E-2</v>
      </c>
    </row>
    <row r="206" spans="1:7">
      <c r="A206">
        <v>3.3</v>
      </c>
      <c r="B206">
        <v>1.94702148438</v>
      </c>
      <c r="D206">
        <f t="shared" si="12"/>
        <v>198.00000000017999</v>
      </c>
      <c r="E206">
        <f t="shared" si="13"/>
        <v>1.8911743164099999</v>
      </c>
      <c r="F206">
        <f t="shared" si="14"/>
        <v>2.0052737354478061</v>
      </c>
      <c r="G206">
        <f t="shared" si="15"/>
        <v>1.3018677424764888E-2</v>
      </c>
    </row>
    <row r="207" spans="1:7">
      <c r="A207">
        <v>3.3166666666700002</v>
      </c>
      <c r="B207">
        <v>1.9442749023400001</v>
      </c>
      <c r="D207">
        <f t="shared" si="12"/>
        <v>198.99999999978002</v>
      </c>
      <c r="E207">
        <f t="shared" si="13"/>
        <v>1.8887329101599999</v>
      </c>
      <c r="F207">
        <f t="shared" si="14"/>
        <v>2.0048318637153617</v>
      </c>
      <c r="G207">
        <f t="shared" si="15"/>
        <v>1.3478967016650059E-2</v>
      </c>
    </row>
    <row r="208" spans="1:7">
      <c r="A208">
        <v>3.3333333333300001</v>
      </c>
      <c r="B208">
        <v>1.9400024414099999</v>
      </c>
      <c r="D208">
        <f t="shared" si="12"/>
        <v>199.99999999997999</v>
      </c>
      <c r="E208">
        <f t="shared" si="13"/>
        <v>1.88659667969</v>
      </c>
      <c r="F208">
        <f t="shared" si="14"/>
        <v>2.004401602711928</v>
      </c>
      <c r="G208">
        <f t="shared" si="15"/>
        <v>1.3877999888202387E-2</v>
      </c>
    </row>
    <row r="209" spans="1:7">
      <c r="A209">
        <v>3.35</v>
      </c>
      <c r="B209">
        <v>1.93908691406</v>
      </c>
      <c r="D209">
        <f t="shared" si="12"/>
        <v>201.00000000017999</v>
      </c>
      <c r="E209">
        <f t="shared" si="13"/>
        <v>1.884765625</v>
      </c>
      <c r="F209">
        <f t="shared" si="14"/>
        <v>2.0039826473514228</v>
      </c>
      <c r="G209">
        <f t="shared" si="15"/>
        <v>1.4212698418339654E-2</v>
      </c>
    </row>
    <row r="210" spans="1:7">
      <c r="A210">
        <v>3.36666666667</v>
      </c>
      <c r="B210">
        <v>1.93481445313</v>
      </c>
      <c r="D210">
        <f t="shared" si="12"/>
        <v>201.99999999977999</v>
      </c>
      <c r="E210">
        <f t="shared" si="13"/>
        <v>1.8820190429699999</v>
      </c>
      <c r="F210">
        <f t="shared" si="14"/>
        <v>2.0035747005642599</v>
      </c>
      <c r="G210">
        <f t="shared" si="15"/>
        <v>1.4775777893172982E-2</v>
      </c>
    </row>
    <row r="211" spans="1:7">
      <c r="A211">
        <v>3.38333333333</v>
      </c>
      <c r="B211">
        <v>1.9332885742199999</v>
      </c>
      <c r="D211">
        <f t="shared" si="12"/>
        <v>202.99999999997999</v>
      </c>
      <c r="E211">
        <f t="shared" si="13"/>
        <v>1.8814086914099999</v>
      </c>
      <c r="F211">
        <f t="shared" si="14"/>
        <v>2.0031774730860024</v>
      </c>
      <c r="G211">
        <f t="shared" si="15"/>
        <v>1.4827636190857954E-2</v>
      </c>
    </row>
    <row r="212" spans="1:7">
      <c r="A212">
        <v>3.4</v>
      </c>
      <c r="B212">
        <v>1.9302368164099999</v>
      </c>
      <c r="D212">
        <f t="shared" si="12"/>
        <v>204.00000000017999</v>
      </c>
      <c r="E212">
        <f t="shared" si="13"/>
        <v>1.8789672851599999</v>
      </c>
      <c r="F212">
        <f t="shared" si="14"/>
        <v>2.002790683253719</v>
      </c>
      <c r="G212">
        <f t="shared" si="15"/>
        <v>1.5332233915475644E-2</v>
      </c>
    </row>
    <row r="213" spans="1:7">
      <c r="A213">
        <v>3.4166666666699999</v>
      </c>
      <c r="B213">
        <v>1.9287109375</v>
      </c>
      <c r="D213">
        <f t="shared" si="12"/>
        <v>204.99999999977999</v>
      </c>
      <c r="E213">
        <f t="shared" si="13"/>
        <v>1.87683105469</v>
      </c>
      <c r="F213">
        <f t="shared" si="14"/>
        <v>2.0024140568055055</v>
      </c>
      <c r="G213">
        <f t="shared" si="15"/>
        <v>1.5771090420343071E-2</v>
      </c>
    </row>
    <row r="214" spans="1:7">
      <c r="A214">
        <v>3.4333333333299998</v>
      </c>
      <c r="B214">
        <v>1.923828125</v>
      </c>
      <c r="D214">
        <f t="shared" si="12"/>
        <v>205.99999999997999</v>
      </c>
      <c r="E214">
        <f t="shared" si="13"/>
        <v>1.87438964844</v>
      </c>
      <c r="F214">
        <f t="shared" si="14"/>
        <v>2.0020473266853602</v>
      </c>
      <c r="G214">
        <f t="shared" si="15"/>
        <v>1.6296482814995919E-2</v>
      </c>
    </row>
    <row r="215" spans="1:7">
      <c r="A215">
        <v>3.45</v>
      </c>
      <c r="B215">
        <v>1.9229125976599999</v>
      </c>
      <c r="D215">
        <f t="shared" si="12"/>
        <v>207.00000000018002</v>
      </c>
      <c r="E215">
        <f t="shared" si="13"/>
        <v>1.87194824219</v>
      </c>
      <c r="F215">
        <f t="shared" si="14"/>
        <v>2.0016902328551796</v>
      </c>
      <c r="G215">
        <f t="shared" si="15"/>
        <v>1.6832984141763537E-2</v>
      </c>
    </row>
    <row r="216" spans="1:7">
      <c r="A216">
        <v>3.4666666666700001</v>
      </c>
      <c r="B216">
        <v>1.9192504882800001</v>
      </c>
      <c r="D216">
        <f t="shared" si="12"/>
        <v>207.99999999978002</v>
      </c>
      <c r="E216">
        <f t="shared" si="13"/>
        <v>1.8704223632800001</v>
      </c>
      <c r="F216">
        <f t="shared" si="14"/>
        <v>2.0013425221096668</v>
      </c>
      <c r="G216">
        <f t="shared" si="15"/>
        <v>1.714008798798515E-2</v>
      </c>
    </row>
    <row r="217" spans="1:7">
      <c r="A217">
        <v>3.4833333333300001</v>
      </c>
      <c r="B217">
        <v>1.91772460938</v>
      </c>
      <c r="D217">
        <f t="shared" si="12"/>
        <v>208.99999999998002</v>
      </c>
      <c r="E217">
        <f t="shared" si="13"/>
        <v>1.8667602539099999</v>
      </c>
      <c r="F217">
        <f t="shared" si="14"/>
        <v>2.0010039478961921</v>
      </c>
      <c r="G217">
        <f t="shared" si="15"/>
        <v>1.802136937505841E-2</v>
      </c>
    </row>
    <row r="218" spans="1:7">
      <c r="A218">
        <v>3.5</v>
      </c>
      <c r="B218">
        <v>1.91345214844</v>
      </c>
      <c r="D218">
        <f t="shared" si="12"/>
        <v>210.00000000018002</v>
      </c>
      <c r="E218">
        <f t="shared" si="13"/>
        <v>1.86645507813</v>
      </c>
      <c r="F218">
        <f t="shared" si="14"/>
        <v>2.0006742701412197</v>
      </c>
      <c r="G218">
        <f t="shared" si="15"/>
        <v>1.8014791504144655E-2</v>
      </c>
    </row>
    <row r="219" spans="1:7">
      <c r="A219">
        <v>3.5166666666699999</v>
      </c>
      <c r="B219">
        <v>1.9131469726599999</v>
      </c>
      <c r="D219">
        <f t="shared" si="12"/>
        <v>210.99999999978002</v>
      </c>
      <c r="E219">
        <f t="shared" si="13"/>
        <v>1.865234375</v>
      </c>
      <c r="F219">
        <f t="shared" si="14"/>
        <v>2.0003532550794296</v>
      </c>
      <c r="G219">
        <f t="shared" si="15"/>
        <v>1.8257111753919284E-2</v>
      </c>
    </row>
    <row r="220" spans="1:7">
      <c r="A220">
        <v>3.5333333333299999</v>
      </c>
      <c r="B220">
        <v>1.9082641601599999</v>
      </c>
      <c r="D220">
        <f t="shared" si="12"/>
        <v>211.99999999998002</v>
      </c>
      <c r="E220">
        <f t="shared" si="13"/>
        <v>1.86340332031</v>
      </c>
      <c r="F220">
        <f t="shared" si="14"/>
        <v>2.0000406750874049</v>
      </c>
      <c r="G220">
        <f t="shared" si="15"/>
        <v>1.8669766720566416E-2</v>
      </c>
    </row>
    <row r="221" spans="1:7">
      <c r="A221">
        <v>3.55</v>
      </c>
      <c r="B221">
        <v>1.90795898438</v>
      </c>
      <c r="D221">
        <f t="shared" si="12"/>
        <v>213.00000000017999</v>
      </c>
      <c r="E221">
        <f t="shared" si="13"/>
        <v>1.86157226563</v>
      </c>
      <c r="F221">
        <f t="shared" si="14"/>
        <v>1.9997363085233888</v>
      </c>
      <c r="G221">
        <f t="shared" si="15"/>
        <v>1.9089302748646179E-2</v>
      </c>
    </row>
    <row r="222" spans="1:7">
      <c r="A222">
        <v>3.5666666666700002</v>
      </c>
      <c r="B222">
        <v>1.90490722656</v>
      </c>
      <c r="D222">
        <f t="shared" si="12"/>
        <v>213.99999999978002</v>
      </c>
      <c r="E222">
        <f t="shared" si="13"/>
        <v>1.8588256835900001</v>
      </c>
      <c r="F222">
        <f t="shared" si="14"/>
        <v>1.999439939569521</v>
      </c>
      <c r="G222">
        <f t="shared" si="15"/>
        <v>1.9772368984674236E-2</v>
      </c>
    </row>
    <row r="223" spans="1:7">
      <c r="A223">
        <v>3.5833333333300001</v>
      </c>
      <c r="B223">
        <v>1.9027709960900001</v>
      </c>
      <c r="D223">
        <f t="shared" si="12"/>
        <v>214.99999999997999</v>
      </c>
      <c r="E223">
        <f t="shared" si="13"/>
        <v>1.8569946289099999</v>
      </c>
      <c r="F223">
        <f t="shared" si="14"/>
        <v>1.9991513580782989</v>
      </c>
      <c r="G223">
        <f t="shared" si="15"/>
        <v>2.020853564782912E-2</v>
      </c>
    </row>
    <row r="224" spans="1:7">
      <c r="A224">
        <v>3.6</v>
      </c>
      <c r="B224">
        <v>1.8997192382800001</v>
      </c>
      <c r="D224">
        <f t="shared" si="12"/>
        <v>216.00000000017999</v>
      </c>
      <c r="E224">
        <f t="shared" si="13"/>
        <v>1.85607910156</v>
      </c>
      <c r="F224">
        <f t="shared" si="14"/>
        <v>1.9988703594246322</v>
      </c>
      <c r="G224">
        <f t="shared" si="15"/>
        <v>2.038934332256389E-2</v>
      </c>
    </row>
    <row r="225" spans="1:7">
      <c r="A225">
        <v>3.61666666667</v>
      </c>
      <c r="B225">
        <v>1.8978881835900001</v>
      </c>
      <c r="D225">
        <f t="shared" si="12"/>
        <v>216.99999999977999</v>
      </c>
      <c r="E225">
        <f t="shared" si="13"/>
        <v>1.85302734375</v>
      </c>
      <c r="F225">
        <f t="shared" si="14"/>
        <v>1.9985967443601964</v>
      </c>
      <c r="G225">
        <f t="shared" si="15"/>
        <v>2.119045039401185E-2</v>
      </c>
    </row>
    <row r="226" spans="1:7">
      <c r="A226">
        <v>3.63333333333</v>
      </c>
      <c r="B226">
        <v>1.89514160156</v>
      </c>
      <c r="D226">
        <f t="shared" si="12"/>
        <v>217.99999999997999</v>
      </c>
      <c r="E226">
        <f t="shared" si="13"/>
        <v>1.85241699219</v>
      </c>
      <c r="F226">
        <f t="shared" si="14"/>
        <v>1.9983303188716783</v>
      </c>
      <c r="G226">
        <f t="shared" si="15"/>
        <v>2.1290698903314184E-2</v>
      </c>
    </row>
    <row r="227" spans="1:7">
      <c r="A227">
        <v>3.65</v>
      </c>
      <c r="B227">
        <v>1.8923950195300001</v>
      </c>
    </row>
    <row r="228" spans="1:7">
      <c r="A228">
        <v>3.6666666666699999</v>
      </c>
      <c r="B228">
        <v>1.8911743164099999</v>
      </c>
    </row>
    <row r="229" spans="1:7">
      <c r="A229">
        <v>3.6833333333299998</v>
      </c>
      <c r="B229">
        <v>1.8887329101599999</v>
      </c>
    </row>
    <row r="230" spans="1:7">
      <c r="A230">
        <v>3.7</v>
      </c>
      <c r="B230">
        <v>1.88659667969</v>
      </c>
    </row>
    <row r="231" spans="1:7">
      <c r="A231">
        <v>3.7166666666700001</v>
      </c>
      <c r="B231">
        <v>1.884765625</v>
      </c>
    </row>
    <row r="232" spans="1:7">
      <c r="A232">
        <v>3.7333333333300001</v>
      </c>
      <c r="B232">
        <v>1.8820190429699999</v>
      </c>
    </row>
    <row r="233" spans="1:7">
      <c r="A233">
        <v>3.75</v>
      </c>
      <c r="B233">
        <v>1.8814086914099999</v>
      </c>
    </row>
    <row r="234" spans="1:7">
      <c r="A234">
        <v>3.7666666666699999</v>
      </c>
      <c r="B234">
        <v>1.8789672851599999</v>
      </c>
    </row>
    <row r="235" spans="1:7">
      <c r="A235">
        <v>3.7833333333299999</v>
      </c>
      <c r="B235">
        <v>1.87683105469</v>
      </c>
    </row>
    <row r="236" spans="1:7">
      <c r="A236">
        <v>3.8</v>
      </c>
      <c r="B236">
        <v>1.87438964844</v>
      </c>
    </row>
    <row r="237" spans="1:7">
      <c r="A237">
        <v>3.8166666666700002</v>
      </c>
      <c r="B237">
        <v>1.87194824219</v>
      </c>
    </row>
    <row r="238" spans="1:7">
      <c r="A238">
        <v>3.8333333333300001</v>
      </c>
      <c r="B238">
        <v>1.8704223632800001</v>
      </c>
    </row>
    <row r="239" spans="1:7">
      <c r="A239">
        <v>3.85</v>
      </c>
      <c r="B239">
        <v>1.8667602539099999</v>
      </c>
    </row>
    <row r="240" spans="1:7">
      <c r="A240">
        <v>3.86666666667</v>
      </c>
      <c r="B240">
        <v>1.86645507813</v>
      </c>
    </row>
    <row r="241" spans="1:2">
      <c r="A241">
        <v>3.88333333333</v>
      </c>
      <c r="B241">
        <v>1.865234375</v>
      </c>
    </row>
    <row r="242" spans="1:2">
      <c r="A242">
        <v>3.9</v>
      </c>
      <c r="B242">
        <v>1.86340332031</v>
      </c>
    </row>
    <row r="243" spans="1:2">
      <c r="A243">
        <v>3.9166666666699999</v>
      </c>
      <c r="B243">
        <v>1.86157226563</v>
      </c>
    </row>
    <row r="244" spans="1:2">
      <c r="A244">
        <v>3.9333333333299998</v>
      </c>
      <c r="B244">
        <v>1.8588256835900001</v>
      </c>
    </row>
    <row r="245" spans="1:2">
      <c r="A245">
        <v>3.95</v>
      </c>
      <c r="B245">
        <v>1.8569946289099999</v>
      </c>
    </row>
    <row r="246" spans="1:2">
      <c r="A246">
        <v>3.9666666666700001</v>
      </c>
      <c r="B246">
        <v>1.85607910156</v>
      </c>
    </row>
    <row r="247" spans="1:2">
      <c r="A247">
        <v>3.9833333333300001</v>
      </c>
      <c r="B247">
        <v>1.85302734375</v>
      </c>
    </row>
    <row r="248" spans="1:2">
      <c r="A248">
        <v>4</v>
      </c>
      <c r="B248">
        <v>1.85241699219</v>
      </c>
    </row>
  </sheetData>
  <pageMargins left="0.7" right="0.7" top="0.75" bottom="0.75" header="0.3" footer="0.3"/>
  <drawing r:id="rId1"/>
  <legacyDrawing r:id="rId2"/>
  <oleObjects>
    <oleObject progId="Equation.3" shapeId="12289" r:id="rId3"/>
  </oleObjects>
</worksheet>
</file>

<file path=xl/worksheets/sheet6.xml><?xml version="1.0" encoding="utf-8"?>
<worksheet xmlns="http://schemas.openxmlformats.org/spreadsheetml/2006/main" xmlns:r="http://schemas.openxmlformats.org/officeDocument/2006/relationships">
  <dimension ref="A1:K248"/>
  <sheetViews>
    <sheetView topLeftCell="A202" workbookViewId="0">
      <selection activeCell="D8" sqref="D8:E226"/>
    </sheetView>
  </sheetViews>
  <sheetFormatPr defaultRowHeight="15"/>
  <cols>
    <col min="1" max="1" width="11.5703125" customWidth="1"/>
    <col min="2" max="2" width="12" bestFit="1" customWidth="1"/>
  </cols>
  <sheetData>
    <row r="1" spans="1:11">
      <c r="A1" t="s">
        <v>0</v>
      </c>
    </row>
    <row r="2" spans="1:11">
      <c r="A2" t="s">
        <v>136</v>
      </c>
    </row>
    <row r="3" spans="1:11">
      <c r="A3" t="s">
        <v>1</v>
      </c>
    </row>
    <row r="4" spans="1:11">
      <c r="A4" t="s">
        <v>2</v>
      </c>
      <c r="B4" t="s">
        <v>3</v>
      </c>
    </row>
    <row r="5" spans="1:11">
      <c r="A5" t="s">
        <v>4</v>
      </c>
      <c r="B5" t="s">
        <v>5</v>
      </c>
    </row>
    <row r="6" spans="1:11">
      <c r="A6" t="s">
        <v>6</v>
      </c>
      <c r="B6" t="s">
        <v>7</v>
      </c>
      <c r="D6" t="s">
        <v>8</v>
      </c>
    </row>
    <row r="7" spans="1:11">
      <c r="D7" t="s">
        <v>9</v>
      </c>
      <c r="E7" t="s">
        <v>7</v>
      </c>
      <c r="F7" t="s">
        <v>26</v>
      </c>
      <c r="G7" t="s">
        <v>27</v>
      </c>
      <c r="H7" t="s">
        <v>28</v>
      </c>
    </row>
    <row r="8" spans="1:11">
      <c r="A8">
        <v>0</v>
      </c>
      <c r="B8">
        <v>6.3088989257800003</v>
      </c>
      <c r="D8">
        <f>(A30-$A$30)*60</f>
        <v>0</v>
      </c>
      <c r="E8">
        <f>B30</f>
        <v>6.3122558593799996</v>
      </c>
      <c r="F8">
        <f>$J$10*EXP(-$J$11*D8)+$J$12</f>
        <v>4.4674376747668934</v>
      </c>
      <c r="G8">
        <f>(E8-F8)^2</f>
        <v>3.4033541342791969</v>
      </c>
      <c r="H8">
        <f>SUM(G8:G250)</f>
        <v>4.4498262305931524</v>
      </c>
      <c r="K8" t="s">
        <v>29</v>
      </c>
    </row>
    <row r="9" spans="1:11">
      <c r="A9">
        <v>1.6666666666700001E-2</v>
      </c>
      <c r="B9">
        <v>6.3088989257800003</v>
      </c>
      <c r="D9">
        <f t="shared" ref="D9:D72" si="0">(A31-$A$30)*60</f>
        <v>0.99999999996000177</v>
      </c>
      <c r="E9">
        <f t="shared" ref="E9:E72" si="1">B31</f>
        <v>4.7650146484400002</v>
      </c>
      <c r="F9">
        <f t="shared" ref="F9:F72" si="2">$J$10*EXP(-$J$11*D9)+$J$12</f>
        <v>4.4170158094174043</v>
      </c>
      <c r="G9">
        <f t="shared" ref="G9:G72" si="3">(E9-F9)^2</f>
        <v>0.12110319196107459</v>
      </c>
      <c r="I9" t="s">
        <v>30</v>
      </c>
    </row>
    <row r="10" spans="1:11">
      <c r="A10">
        <v>3.3333333333299998E-2</v>
      </c>
      <c r="B10">
        <v>6.3095092773400001</v>
      </c>
      <c r="D10">
        <f t="shared" si="0"/>
        <v>1.9999999999800022</v>
      </c>
      <c r="E10">
        <f t="shared" si="1"/>
        <v>4.5001220703099998</v>
      </c>
      <c r="F10">
        <f t="shared" si="2"/>
        <v>4.367593665784069</v>
      </c>
      <c r="G10">
        <f t="shared" si="3"/>
        <v>1.7563778006188736E-2</v>
      </c>
      <c r="I10" t="s">
        <v>23</v>
      </c>
      <c r="J10">
        <v>2.5430721937696008</v>
      </c>
      <c r="K10">
        <v>4</v>
      </c>
    </row>
    <row r="11" spans="1:11">
      <c r="A11">
        <v>0.05</v>
      </c>
      <c r="B11">
        <v>6.3095092773400001</v>
      </c>
      <c r="D11">
        <f t="shared" si="0"/>
        <v>2.9999999999999991</v>
      </c>
      <c r="E11">
        <f t="shared" si="1"/>
        <v>4.3405151367199997</v>
      </c>
      <c r="F11">
        <f t="shared" si="2"/>
        <v>4.3191514222407967</v>
      </c>
      <c r="G11">
        <f t="shared" si="3"/>
        <v>4.5640829634890505E-4</v>
      </c>
      <c r="I11" t="s">
        <v>24</v>
      </c>
      <c r="J11">
        <v>2.0026341911085675E-2</v>
      </c>
      <c r="K11">
        <v>0.3</v>
      </c>
    </row>
    <row r="12" spans="1:11">
      <c r="A12">
        <v>6.66666666667E-2</v>
      </c>
      <c r="B12">
        <v>6.3095092773400001</v>
      </c>
      <c r="D12">
        <f t="shared" si="0"/>
        <v>3.9999999999600009</v>
      </c>
      <c r="E12">
        <f t="shared" si="1"/>
        <v>4.2294311523400001</v>
      </c>
      <c r="F12">
        <f t="shared" si="2"/>
        <v>4.2716696501676097</v>
      </c>
      <c r="G12">
        <f t="shared" si="3"/>
        <v>1.7840906987329791E-3</v>
      </c>
      <c r="I12" t="s">
        <v>25</v>
      </c>
      <c r="J12">
        <v>1.9243654809972923</v>
      </c>
      <c r="K12">
        <v>1.6</v>
      </c>
    </row>
    <row r="13" spans="1:11">
      <c r="A13">
        <v>8.3333333333299994E-2</v>
      </c>
      <c r="B13">
        <v>6.3101196289099999</v>
      </c>
      <c r="D13">
        <f t="shared" si="0"/>
        <v>4.9999999999800018</v>
      </c>
      <c r="E13">
        <f t="shared" si="1"/>
        <v>4.1403198242199997</v>
      </c>
      <c r="F13">
        <f t="shared" si="2"/>
        <v>4.2251293061501674</v>
      </c>
      <c r="G13">
        <f t="shared" si="3"/>
        <v>7.1926482252634392E-3</v>
      </c>
    </row>
    <row r="14" spans="1:11">
      <c r="A14">
        <v>0.1</v>
      </c>
      <c r="B14">
        <v>6.3101196289099999</v>
      </c>
      <c r="D14">
        <f t="shared" si="0"/>
        <v>6.0000000000000018</v>
      </c>
      <c r="E14">
        <f t="shared" si="1"/>
        <v>4.0603637695300003</v>
      </c>
      <c r="F14">
        <f t="shared" si="2"/>
        <v>4.1795117243591591</v>
      </c>
      <c r="G14">
        <f t="shared" si="3"/>
        <v>1.4196235139971251E-2</v>
      </c>
    </row>
    <row r="15" spans="1:11">
      <c r="A15">
        <v>0.116666666667</v>
      </c>
      <c r="B15">
        <v>6.3095092773400001</v>
      </c>
      <c r="D15">
        <f t="shared" si="0"/>
        <v>6.99999999996</v>
      </c>
      <c r="E15">
        <f t="shared" si="1"/>
        <v>3.9935302734399998</v>
      </c>
      <c r="F15">
        <f t="shared" si="2"/>
        <v>4.1347986090552453</v>
      </c>
      <c r="G15">
        <f t="shared" si="3"/>
        <v>1.9956742647501653E-2</v>
      </c>
    </row>
    <row r="16" spans="1:11">
      <c r="A16">
        <v>0.13333333333299999</v>
      </c>
      <c r="B16">
        <v>6.3107299804699997</v>
      </c>
      <c r="D16">
        <f t="shared" si="0"/>
        <v>7.9999999999800009</v>
      </c>
      <c r="E16">
        <f t="shared" si="1"/>
        <v>3.9346313476599999</v>
      </c>
      <c r="F16">
        <f t="shared" si="2"/>
        <v>4.090972027243426</v>
      </c>
      <c r="G16">
        <f t="shared" si="3"/>
        <v>2.4442408092607514E-2</v>
      </c>
    </row>
    <row r="17" spans="1:7">
      <c r="A17">
        <v>0.15</v>
      </c>
      <c r="B17">
        <v>6.3101196289099999</v>
      </c>
      <c r="D17">
        <f t="shared" si="0"/>
        <v>9.0000000000000018</v>
      </c>
      <c r="E17">
        <f t="shared" si="1"/>
        <v>3.8787841796899998</v>
      </c>
      <c r="F17">
        <f t="shared" si="2"/>
        <v>4.0480144014967889</v>
      </c>
      <c r="G17">
        <f t="shared" si="3"/>
        <v>2.8638867972775053E-2</v>
      </c>
    </row>
    <row r="18" spans="1:7">
      <c r="A18">
        <v>0.166666666667</v>
      </c>
      <c r="B18">
        <v>6.3095092773400001</v>
      </c>
      <c r="D18">
        <f t="shared" si="0"/>
        <v>9.9999999999600035</v>
      </c>
      <c r="E18">
        <f t="shared" si="1"/>
        <v>3.8296508789099999</v>
      </c>
      <c r="F18">
        <f t="shared" si="2"/>
        <v>4.0059085028984915</v>
      </c>
      <c r="G18">
        <f t="shared" si="3"/>
        <v>3.1066750014068507E-2</v>
      </c>
    </row>
    <row r="19" spans="1:7">
      <c r="A19">
        <v>0.183333333333</v>
      </c>
      <c r="B19">
        <v>6.3107299804699997</v>
      </c>
      <c r="D19">
        <f t="shared" si="0"/>
        <v>10.999999999980004</v>
      </c>
      <c r="E19">
        <f t="shared" si="1"/>
        <v>3.7857055664099999</v>
      </c>
      <c r="F19">
        <f t="shared" si="2"/>
        <v>3.9646374441244472</v>
      </c>
      <c r="G19">
        <f t="shared" si="3"/>
        <v>3.201661686241792E-2</v>
      </c>
    </row>
    <row r="20" spans="1:7">
      <c r="A20">
        <v>0.2</v>
      </c>
      <c r="B20">
        <v>6.3113403320300003</v>
      </c>
      <c r="D20">
        <f t="shared" si="0"/>
        <v>12.000000000000004</v>
      </c>
      <c r="E20">
        <f t="shared" si="1"/>
        <v>3.7423706054700001</v>
      </c>
      <c r="F20">
        <f t="shared" si="2"/>
        <v>3.9241846726855232</v>
      </c>
      <c r="G20">
        <f t="shared" si="3"/>
        <v>3.3056355037450739E-2</v>
      </c>
    </row>
    <row r="21" spans="1:7">
      <c r="A21">
        <v>0.21666666666699999</v>
      </c>
      <c r="B21">
        <v>6.3113403320300003</v>
      </c>
      <c r="D21">
        <f t="shared" si="0"/>
        <v>12.99999999996</v>
      </c>
      <c r="E21">
        <f t="shared" si="1"/>
        <v>3.7026977539099999</v>
      </c>
      <c r="F21">
        <f t="shared" si="2"/>
        <v>3.8845339642810721</v>
      </c>
      <c r="G21">
        <f t="shared" si="3"/>
        <v>3.3064407402112833E-2</v>
      </c>
    </row>
    <row r="22" spans="1:7">
      <c r="A22">
        <v>0.23333333333299999</v>
      </c>
      <c r="B22">
        <v>6.3119506835900001</v>
      </c>
      <c r="D22">
        <f t="shared" si="0"/>
        <v>13.99999999998</v>
      </c>
      <c r="E22">
        <f t="shared" si="1"/>
        <v>3.6651611328100002</v>
      </c>
      <c r="F22">
        <f t="shared" si="2"/>
        <v>3.8456694162849674</v>
      </c>
      <c r="G22">
        <f t="shared" si="3"/>
        <v>3.2583240403079104E-2</v>
      </c>
    </row>
    <row r="23" spans="1:7">
      <c r="A23">
        <v>0.25</v>
      </c>
      <c r="B23">
        <v>6.3107299804699997</v>
      </c>
      <c r="D23">
        <f t="shared" si="0"/>
        <v>15</v>
      </c>
      <c r="E23">
        <f t="shared" si="1"/>
        <v>3.6279296875</v>
      </c>
      <c r="F23">
        <f t="shared" si="2"/>
        <v>3.807575441381851</v>
      </c>
      <c r="G23">
        <f t="shared" si="3"/>
        <v>3.227259688777858E-2</v>
      </c>
    </row>
    <row r="24" spans="1:7">
      <c r="A24">
        <v>0.26666666666700001</v>
      </c>
      <c r="B24">
        <v>6.3122558593799996</v>
      </c>
      <c r="D24">
        <f t="shared" si="0"/>
        <v>15.999999999960002</v>
      </c>
      <c r="E24">
        <f t="shared" si="1"/>
        <v>3.5971069335900001</v>
      </c>
      <c r="F24">
        <f t="shared" si="2"/>
        <v>3.7702367613082144</v>
      </c>
      <c r="G24">
        <f t="shared" si="3"/>
        <v>2.9973937245738557E-2</v>
      </c>
    </row>
    <row r="25" spans="1:7">
      <c r="A25">
        <v>0.28333333333299998</v>
      </c>
      <c r="B25">
        <v>6.3119506835900001</v>
      </c>
      <c r="D25">
        <f t="shared" si="0"/>
        <v>16.999999999980002</v>
      </c>
      <c r="E25">
        <f t="shared" si="1"/>
        <v>3.5641479492200001</v>
      </c>
      <c r="F25">
        <f t="shared" si="2"/>
        <v>3.7336384007182648</v>
      </c>
      <c r="G25">
        <f t="shared" si="3"/>
        <v>2.8727013149085618E-2</v>
      </c>
    </row>
    <row r="26" spans="1:7">
      <c r="A26">
        <v>0.3</v>
      </c>
      <c r="B26">
        <v>6.3119506835900001</v>
      </c>
      <c r="D26">
        <f t="shared" si="0"/>
        <v>18.000000000000004</v>
      </c>
      <c r="E26">
        <f t="shared" si="1"/>
        <v>3.5330200195299999</v>
      </c>
      <c r="F26">
        <f t="shared" si="2"/>
        <v>3.6977656811912425</v>
      </c>
      <c r="G26">
        <f t="shared" si="3"/>
        <v>2.714113303620062E-2</v>
      </c>
    </row>
    <row r="27" spans="1:7">
      <c r="A27">
        <v>0.316666666667</v>
      </c>
      <c r="B27">
        <v>6.3113403320300003</v>
      </c>
      <c r="D27">
        <f t="shared" si="0"/>
        <v>18.999999999959996</v>
      </c>
      <c r="E27">
        <f t="shared" si="1"/>
        <v>3.5037231445299999</v>
      </c>
      <c r="F27">
        <f t="shared" si="2"/>
        <v>3.6626042153374598</v>
      </c>
      <c r="G27">
        <f t="shared" si="3"/>
        <v>2.5243194660925099E-2</v>
      </c>
    </row>
    <row r="28" spans="1:7">
      <c r="A28">
        <v>0.33333333333300003</v>
      </c>
      <c r="B28">
        <v>6.3119506835900001</v>
      </c>
      <c r="D28">
        <f t="shared" si="0"/>
        <v>19.999999999979998</v>
      </c>
      <c r="E28">
        <f t="shared" si="1"/>
        <v>3.4759521484399998</v>
      </c>
      <c r="F28">
        <f t="shared" si="2"/>
        <v>3.6281399010218465</v>
      </c>
      <c r="G28">
        <f t="shared" si="3"/>
        <v>2.3161112035913384E-2</v>
      </c>
    </row>
    <row r="29" spans="1:7">
      <c r="A29">
        <v>0.35</v>
      </c>
      <c r="B29">
        <v>6.3119506835900001</v>
      </c>
      <c r="D29">
        <f t="shared" si="0"/>
        <v>21</v>
      </c>
      <c r="E29">
        <f t="shared" si="1"/>
        <v>3.4494018554700001</v>
      </c>
      <c r="F29">
        <f t="shared" si="2"/>
        <v>3.5943589157207003</v>
      </c>
      <c r="G29">
        <f t="shared" si="3"/>
        <v>2.1012549316525131E-2</v>
      </c>
    </row>
    <row r="30" spans="1:7">
      <c r="A30">
        <v>0.36666666666699999</v>
      </c>
      <c r="B30">
        <v>6.3122558593799996</v>
      </c>
      <c r="D30">
        <f t="shared" si="0"/>
        <v>21.99999999996</v>
      </c>
      <c r="E30">
        <f t="shared" si="1"/>
        <v>3.4210205078100002</v>
      </c>
      <c r="F30">
        <f t="shared" si="2"/>
        <v>3.5612477109714016</v>
      </c>
      <c r="G30">
        <f t="shared" si="3"/>
        <v>1.9663668506468931E-2</v>
      </c>
    </row>
    <row r="31" spans="1:7">
      <c r="A31">
        <v>0.38333333333300001</v>
      </c>
      <c r="B31">
        <v>4.7650146484400002</v>
      </c>
      <c r="D31">
        <f t="shared" si="0"/>
        <v>22.999999999980002</v>
      </c>
      <c r="E31">
        <f t="shared" si="1"/>
        <v>3.3969116210900001</v>
      </c>
      <c r="F31">
        <f t="shared" si="2"/>
        <v>3.5287930069327853</v>
      </c>
      <c r="G31">
        <f t="shared" si="3"/>
        <v>1.7392699931813582E-2</v>
      </c>
    </row>
    <row r="32" spans="1:7">
      <c r="A32">
        <v>0.4</v>
      </c>
      <c r="B32">
        <v>4.5001220703099998</v>
      </c>
      <c r="D32">
        <f t="shared" si="0"/>
        <v>24</v>
      </c>
      <c r="E32">
        <f t="shared" si="1"/>
        <v>3.3718872070299999</v>
      </c>
      <c r="F32">
        <f t="shared" si="2"/>
        <v>3.4969817870709448</v>
      </c>
      <c r="G32">
        <f t="shared" si="3"/>
        <v>1.5648653955620363E-2</v>
      </c>
    </row>
    <row r="33" spans="1:7">
      <c r="A33">
        <v>0.41666666666699997</v>
      </c>
      <c r="B33">
        <v>4.3405151367199997</v>
      </c>
      <c r="D33">
        <f t="shared" si="0"/>
        <v>24.999999999960004</v>
      </c>
      <c r="E33">
        <f t="shared" si="1"/>
        <v>3.3465576171899998</v>
      </c>
      <c r="F33">
        <f t="shared" si="2"/>
        <v>3.4658012929325861</v>
      </c>
      <c r="G33">
        <f t="shared" si="3"/>
        <v>1.4219054204603069E-2</v>
      </c>
    </row>
    <row r="34" spans="1:7">
      <c r="A34">
        <v>0.433333333333</v>
      </c>
      <c r="B34">
        <v>4.2294311523400001</v>
      </c>
      <c r="D34">
        <f t="shared" si="0"/>
        <v>25.999999999980005</v>
      </c>
      <c r="E34">
        <f t="shared" si="1"/>
        <v>3.3224487304700001</v>
      </c>
      <c r="F34">
        <f t="shared" si="2"/>
        <v>3.4352390190225837</v>
      </c>
      <c r="G34">
        <f t="shared" si="3"/>
        <v>1.2721649191775059E-2</v>
      </c>
    </row>
    <row r="35" spans="1:7">
      <c r="A35">
        <v>0.45</v>
      </c>
      <c r="B35">
        <v>4.1403198242199997</v>
      </c>
      <c r="D35">
        <f t="shared" si="0"/>
        <v>27.000000000000004</v>
      </c>
      <c r="E35">
        <f t="shared" si="1"/>
        <v>3.3004760742200001</v>
      </c>
      <c r="F35">
        <f t="shared" si="2"/>
        <v>3.4052827077996533</v>
      </c>
      <c r="G35">
        <f t="shared" si="3"/>
        <v>1.0984430442299678E-2</v>
      </c>
    </row>
    <row r="36" spans="1:7">
      <c r="A36">
        <v>0.46666666666700002</v>
      </c>
      <c r="B36">
        <v>4.0603637695300003</v>
      </c>
      <c r="D36">
        <f t="shared" si="0"/>
        <v>27.99999999996</v>
      </c>
      <c r="E36">
        <f t="shared" si="1"/>
        <v>3.2766723632799999</v>
      </c>
      <c r="F36">
        <f t="shared" si="2"/>
        <v>3.3759203447544728</v>
      </c>
      <c r="G36">
        <f t="shared" si="3"/>
        <v>9.8501618267573133E-3</v>
      </c>
    </row>
    <row r="37" spans="1:7">
      <c r="A37">
        <v>0.48333333333299999</v>
      </c>
      <c r="B37">
        <v>3.9935302734399998</v>
      </c>
      <c r="D37">
        <f t="shared" si="0"/>
        <v>28.999999999979998</v>
      </c>
      <c r="E37">
        <f t="shared" si="1"/>
        <v>3.2550048828100002</v>
      </c>
      <c r="F37">
        <f t="shared" si="2"/>
        <v>3.3471401535859258</v>
      </c>
      <c r="G37">
        <f t="shared" si="3"/>
        <v>8.4889081209531189E-3</v>
      </c>
    </row>
    <row r="38" spans="1:7">
      <c r="A38">
        <v>0.5</v>
      </c>
      <c r="B38">
        <v>3.9346313476599999</v>
      </c>
      <c r="D38">
        <f t="shared" si="0"/>
        <v>30</v>
      </c>
      <c r="E38">
        <f t="shared" si="1"/>
        <v>3.23364257813</v>
      </c>
      <c r="F38">
        <f t="shared" si="2"/>
        <v>3.3189305914885754</v>
      </c>
      <c r="G38">
        <f t="shared" si="3"/>
        <v>7.2740452226525334E-3</v>
      </c>
    </row>
    <row r="39" spans="1:7">
      <c r="A39">
        <v>0.51666666666700001</v>
      </c>
      <c r="B39">
        <v>3.8787841796899998</v>
      </c>
      <c r="D39">
        <f t="shared" si="0"/>
        <v>30.999999999960004</v>
      </c>
      <c r="E39">
        <f t="shared" si="1"/>
        <v>3.2122802734399998</v>
      </c>
      <c r="F39">
        <f t="shared" si="2"/>
        <v>3.2912803445177818</v>
      </c>
      <c r="G39">
        <f t="shared" si="3"/>
        <v>6.2410112302946179E-3</v>
      </c>
    </row>
    <row r="40" spans="1:7">
      <c r="A40">
        <v>0.53333333333300004</v>
      </c>
      <c r="B40">
        <v>3.8296508789099999</v>
      </c>
      <c r="D40">
        <f t="shared" si="0"/>
        <v>31.999999999980002</v>
      </c>
      <c r="E40">
        <f t="shared" si="1"/>
        <v>3.1915283203100002</v>
      </c>
      <c r="F40">
        <f t="shared" si="2"/>
        <v>3.2641783230472177</v>
      </c>
      <c r="G40">
        <f t="shared" si="3"/>
        <v>5.2780228977177025E-3</v>
      </c>
    </row>
    <row r="41" spans="1:7">
      <c r="A41">
        <v>0.55000000000000004</v>
      </c>
      <c r="B41">
        <v>3.7857055664099999</v>
      </c>
      <c r="D41">
        <f t="shared" si="0"/>
        <v>33</v>
      </c>
      <c r="E41">
        <f t="shared" si="1"/>
        <v>3.1707763671899998</v>
      </c>
      <c r="F41">
        <f t="shared" si="2"/>
        <v>3.2376136573311296</v>
      </c>
      <c r="G41">
        <f t="shared" si="3"/>
        <v>4.46722335340957E-3</v>
      </c>
    </row>
    <row r="42" spans="1:7">
      <c r="A42">
        <v>0.56666666666700005</v>
      </c>
      <c r="B42">
        <v>3.7423706054700001</v>
      </c>
      <c r="D42">
        <f t="shared" si="0"/>
        <v>33.999999999959996</v>
      </c>
      <c r="E42">
        <f t="shared" si="1"/>
        <v>3.1512451171899998</v>
      </c>
      <c r="F42">
        <f t="shared" si="2"/>
        <v>3.2115756931397104</v>
      </c>
      <c r="G42">
        <f t="shared" si="3"/>
        <v>3.6397783944237972E-3</v>
      </c>
    </row>
    <row r="43" spans="1:7">
      <c r="A43">
        <v>0.58333333333299997</v>
      </c>
      <c r="B43">
        <v>3.7026977539099999</v>
      </c>
      <c r="D43">
        <f t="shared" si="0"/>
        <v>34.999999999979998</v>
      </c>
      <c r="E43">
        <f t="shared" si="1"/>
        <v>3.1307983398400001</v>
      </c>
      <c r="F43">
        <f t="shared" si="2"/>
        <v>3.1860539874814924</v>
      </c>
      <c r="G43">
        <f t="shared" si="3"/>
        <v>3.0531865962807499E-3</v>
      </c>
    </row>
    <row r="44" spans="1:7">
      <c r="A44">
        <v>0.6</v>
      </c>
      <c r="B44">
        <v>3.6651611328100002</v>
      </c>
      <c r="D44">
        <f t="shared" si="0"/>
        <v>36</v>
      </c>
      <c r="E44">
        <f t="shared" si="1"/>
        <v>3.11279296875</v>
      </c>
      <c r="F44">
        <f t="shared" si="2"/>
        <v>3.1610383044243693</v>
      </c>
      <c r="G44">
        <f t="shared" si="3"/>
        <v>2.3276124143325693E-3</v>
      </c>
    </row>
    <row r="45" spans="1:7">
      <c r="A45">
        <v>0.61666666666699999</v>
      </c>
      <c r="B45">
        <v>3.6279296875</v>
      </c>
      <c r="D45">
        <f t="shared" si="0"/>
        <v>36.999999999960004</v>
      </c>
      <c r="E45">
        <f t="shared" si="1"/>
        <v>3.0938720703100002</v>
      </c>
      <c r="F45">
        <f t="shared" si="2"/>
        <v>3.136518610985473</v>
      </c>
      <c r="G45">
        <f t="shared" si="3"/>
        <v>1.818727431584756E-3</v>
      </c>
    </row>
    <row r="46" spans="1:7">
      <c r="A46">
        <v>0.63333333333300001</v>
      </c>
      <c r="B46">
        <v>3.5971069335900001</v>
      </c>
      <c r="D46">
        <f t="shared" si="0"/>
        <v>37.999999999979998</v>
      </c>
      <c r="E46">
        <f t="shared" si="1"/>
        <v>3.0746459960900001</v>
      </c>
      <c r="F46">
        <f t="shared" si="2"/>
        <v>3.1124850731029881</v>
      </c>
      <c r="G46">
        <f t="shared" si="3"/>
        <v>1.4317957491948325E-3</v>
      </c>
    </row>
    <row r="47" spans="1:7">
      <c r="A47">
        <v>0.65</v>
      </c>
      <c r="B47">
        <v>3.5641479492200001</v>
      </c>
      <c r="D47">
        <f t="shared" si="0"/>
        <v>39.000000000179995</v>
      </c>
      <c r="E47">
        <f t="shared" si="1"/>
        <v>3.0563354492200001</v>
      </c>
      <c r="F47">
        <f t="shared" si="2"/>
        <v>3.0889280516966569</v>
      </c>
      <c r="G47">
        <f t="shared" si="3"/>
        <v>1.0622777362013711E-3</v>
      </c>
    </row>
    <row r="48" spans="1:7">
      <c r="A48">
        <v>0.66666666666700003</v>
      </c>
      <c r="B48">
        <v>3.5330200195299999</v>
      </c>
      <c r="D48">
        <f t="shared" si="0"/>
        <v>39.999999999780009</v>
      </c>
      <c r="E48">
        <f t="shared" si="1"/>
        <v>3.03833007813</v>
      </c>
      <c r="F48">
        <f t="shared" si="2"/>
        <v>3.0658380988224172</v>
      </c>
      <c r="G48">
        <f t="shared" si="3"/>
        <v>7.5669120241445291E-4</v>
      </c>
    </row>
    <row r="49" spans="1:7">
      <c r="A49">
        <v>0.68333333333299995</v>
      </c>
      <c r="B49">
        <v>3.5037231445299999</v>
      </c>
      <c r="D49">
        <f t="shared" si="0"/>
        <v>40.999999999980005</v>
      </c>
      <c r="E49">
        <f t="shared" si="1"/>
        <v>3.0206298828100002</v>
      </c>
      <c r="F49">
        <f t="shared" si="2"/>
        <v>3.0432059538165497</v>
      </c>
      <c r="G49">
        <f t="shared" si="3"/>
        <v>5.0967898209276308E-4</v>
      </c>
    </row>
    <row r="50" spans="1:7">
      <c r="A50">
        <v>0.7</v>
      </c>
      <c r="B50">
        <v>3.4759521484399998</v>
      </c>
      <c r="D50">
        <f t="shared" si="0"/>
        <v>42.000000000180002</v>
      </c>
      <c r="E50">
        <f t="shared" si="1"/>
        <v>3.0038452148400001</v>
      </c>
      <c r="F50">
        <f t="shared" si="2"/>
        <v>3.0210225396690218</v>
      </c>
      <c r="G50">
        <f t="shared" si="3"/>
        <v>2.9506048828172466E-4</v>
      </c>
    </row>
    <row r="51" spans="1:7">
      <c r="A51">
        <v>0.71666666666699996</v>
      </c>
      <c r="B51">
        <v>3.4494018554700001</v>
      </c>
      <c r="D51">
        <f t="shared" si="0"/>
        <v>42.999999999779995</v>
      </c>
      <c r="E51">
        <f t="shared" si="1"/>
        <v>2.98706054688</v>
      </c>
      <c r="F51">
        <f t="shared" si="2"/>
        <v>2.9992789593402072</v>
      </c>
      <c r="G51">
        <f t="shared" si="3"/>
        <v>1.4928960304774562E-4</v>
      </c>
    </row>
    <row r="52" spans="1:7">
      <c r="A52">
        <v>0.73333333333299999</v>
      </c>
      <c r="B52">
        <v>3.4210205078100002</v>
      </c>
      <c r="D52">
        <f t="shared" si="0"/>
        <v>43.999999999980005</v>
      </c>
      <c r="E52">
        <f t="shared" si="1"/>
        <v>2.9693603515600002</v>
      </c>
      <c r="F52">
        <f t="shared" si="2"/>
        <v>2.9779664921546427</v>
      </c>
      <c r="G52">
        <f t="shared" si="3"/>
        <v>7.4065655934753321E-5</v>
      </c>
    </row>
    <row r="53" spans="1:7">
      <c r="A53">
        <v>0.75</v>
      </c>
      <c r="B53">
        <v>3.3969116210900001</v>
      </c>
      <c r="D53">
        <f t="shared" si="0"/>
        <v>45.000000000180002</v>
      </c>
      <c r="E53">
        <f t="shared" si="1"/>
        <v>2.9519653320299999</v>
      </c>
      <c r="F53">
        <f t="shared" si="2"/>
        <v>2.957076590381726</v>
      </c>
      <c r="G53">
        <f t="shared" si="3"/>
        <v>2.612496193808981E-5</v>
      </c>
    </row>
    <row r="54" spans="1:7">
      <c r="A54">
        <v>0.76666666666700001</v>
      </c>
      <c r="B54">
        <v>3.3718872070299999</v>
      </c>
      <c r="D54">
        <f t="shared" si="0"/>
        <v>45.999999999780002</v>
      </c>
      <c r="E54">
        <f t="shared" si="1"/>
        <v>2.9364013671899998</v>
      </c>
      <c r="F54">
        <f t="shared" si="2"/>
        <v>2.9366008757672075</v>
      </c>
      <c r="G54">
        <f t="shared" si="3"/>
        <v>3.9803672379457133E-8</v>
      </c>
    </row>
    <row r="55" spans="1:7">
      <c r="A55">
        <v>0.78333333333300004</v>
      </c>
      <c r="B55">
        <v>3.3465576171899998</v>
      </c>
      <c r="D55">
        <f t="shared" si="0"/>
        <v>46.999999999979998</v>
      </c>
      <c r="E55">
        <f t="shared" si="1"/>
        <v>2.919921875</v>
      </c>
      <c r="F55">
        <f t="shared" si="2"/>
        <v>2.9165311361372259</v>
      </c>
      <c r="G55">
        <f t="shared" si="3"/>
        <v>1.1497110035526452E-5</v>
      </c>
    </row>
    <row r="56" spans="1:7">
      <c r="A56">
        <v>0.8</v>
      </c>
      <c r="B56">
        <v>3.3224487304700001</v>
      </c>
      <c r="D56">
        <f t="shared" si="0"/>
        <v>48.000000000180009</v>
      </c>
      <c r="E56">
        <f t="shared" si="1"/>
        <v>2.9037475585900001</v>
      </c>
      <c r="F56">
        <f t="shared" si="2"/>
        <v>2.8968593221783836</v>
      </c>
      <c r="G56">
        <f t="shared" si="3"/>
        <v>4.7447800862319503E-5</v>
      </c>
    </row>
    <row r="57" spans="1:7">
      <c r="A57">
        <v>0.81666666666700005</v>
      </c>
      <c r="B57">
        <v>3.3004760742200001</v>
      </c>
      <c r="D57">
        <f t="shared" si="0"/>
        <v>48.999999999780002</v>
      </c>
      <c r="E57">
        <f t="shared" si="1"/>
        <v>2.8875732421899998</v>
      </c>
      <c r="F57">
        <f t="shared" si="2"/>
        <v>2.8775775441714924</v>
      </c>
      <c r="G57">
        <f t="shared" si="3"/>
        <v>9.9913978877193065E-5</v>
      </c>
    </row>
    <row r="58" spans="1:7">
      <c r="A58">
        <v>0.83333333333299997</v>
      </c>
      <c r="B58">
        <v>3.2766723632799999</v>
      </c>
      <c r="D58">
        <f t="shared" si="0"/>
        <v>49.999999999979998</v>
      </c>
      <c r="E58">
        <f t="shared" si="1"/>
        <v>2.8732299804700001</v>
      </c>
      <c r="F58">
        <f t="shared" si="2"/>
        <v>2.8586780687936217</v>
      </c>
      <c r="G58">
        <f t="shared" si="3"/>
        <v>2.1175813343711716E-4</v>
      </c>
    </row>
    <row r="59" spans="1:7">
      <c r="A59">
        <v>0.85</v>
      </c>
      <c r="B59">
        <v>3.2550048828100002</v>
      </c>
      <c r="D59">
        <f t="shared" si="0"/>
        <v>51.000000000179995</v>
      </c>
      <c r="E59">
        <f t="shared" si="1"/>
        <v>2.8570556640600002</v>
      </c>
      <c r="F59">
        <f t="shared" si="2"/>
        <v>2.8401533160859285</v>
      </c>
      <c r="G59">
        <f t="shared" si="3"/>
        <v>2.8568936703660748E-4</v>
      </c>
    </row>
    <row r="60" spans="1:7">
      <c r="A60">
        <v>0.86666666666699999</v>
      </c>
      <c r="B60">
        <v>3.23364257813</v>
      </c>
      <c r="D60">
        <f t="shared" si="0"/>
        <v>51.999999999780002</v>
      </c>
      <c r="E60">
        <f t="shared" si="1"/>
        <v>2.8427124023400001</v>
      </c>
      <c r="F60">
        <f t="shared" si="2"/>
        <v>2.8219958563778595</v>
      </c>
      <c r="G60">
        <f t="shared" si="3"/>
        <v>4.2917527660148251E-4</v>
      </c>
    </row>
    <row r="61" spans="1:7">
      <c r="A61">
        <v>0.88333333333300001</v>
      </c>
      <c r="B61">
        <v>3.2122802734399998</v>
      </c>
      <c r="D61">
        <f t="shared" si="0"/>
        <v>52.999999999979998</v>
      </c>
      <c r="E61">
        <f t="shared" si="1"/>
        <v>2.8277587890600002</v>
      </c>
      <c r="F61">
        <f t="shared" si="2"/>
        <v>2.8041984072756723</v>
      </c>
      <c r="G61">
        <f t="shared" si="3"/>
        <v>5.5509158982329249E-4</v>
      </c>
    </row>
    <row r="62" spans="1:7">
      <c r="A62">
        <v>0.9</v>
      </c>
      <c r="B62">
        <v>3.1915283203100002</v>
      </c>
      <c r="D62">
        <f t="shared" si="0"/>
        <v>54.000000000179995</v>
      </c>
      <c r="E62">
        <f t="shared" si="1"/>
        <v>2.8115844726599999</v>
      </c>
      <c r="F62">
        <f t="shared" si="2"/>
        <v>2.7867538308070676</v>
      </c>
      <c r="G62">
        <f t="shared" si="3"/>
        <v>6.1656077482859153E-4</v>
      </c>
    </row>
    <row r="63" spans="1:7">
      <c r="A63">
        <v>0.91666666666700003</v>
      </c>
      <c r="B63">
        <v>3.1707763671899998</v>
      </c>
      <c r="D63">
        <f t="shared" si="0"/>
        <v>54.999999999780009</v>
      </c>
      <c r="E63">
        <f t="shared" si="1"/>
        <v>2.7984619140600002</v>
      </c>
      <c r="F63">
        <f t="shared" si="2"/>
        <v>2.7696551305247432</v>
      </c>
      <c r="G63">
        <f t="shared" si="3"/>
        <v>8.2983077764715429E-4</v>
      </c>
    </row>
    <row r="64" spans="1:7">
      <c r="A64">
        <v>0.93333333333299995</v>
      </c>
      <c r="B64">
        <v>3.1512451171899998</v>
      </c>
      <c r="D64">
        <f t="shared" si="0"/>
        <v>55.999999999980005</v>
      </c>
      <c r="E64">
        <f t="shared" si="1"/>
        <v>2.7838134765600002</v>
      </c>
      <c r="F64">
        <f t="shared" si="2"/>
        <v>2.7528954486705137</v>
      </c>
      <c r="G64">
        <f t="shared" si="3"/>
        <v>9.5592444857506493E-4</v>
      </c>
    </row>
    <row r="65" spans="1:7">
      <c r="A65">
        <v>0.95</v>
      </c>
      <c r="B65">
        <v>3.1307983398400001</v>
      </c>
      <c r="D65">
        <f t="shared" si="0"/>
        <v>57.000000000180002</v>
      </c>
      <c r="E65">
        <f t="shared" si="1"/>
        <v>2.7713012695299999</v>
      </c>
      <c r="F65">
        <f t="shared" si="2"/>
        <v>2.7364680634864396</v>
      </c>
      <c r="G65">
        <f t="shared" si="3"/>
        <v>1.2133522432731278E-3</v>
      </c>
    </row>
    <row r="66" spans="1:7">
      <c r="A66">
        <v>0.96666666666699996</v>
      </c>
      <c r="B66">
        <v>3.11279296875</v>
      </c>
      <c r="D66">
        <f t="shared" si="0"/>
        <v>57.999999999779995</v>
      </c>
      <c r="E66">
        <f t="shared" si="1"/>
        <v>2.7578735351599999</v>
      </c>
      <c r="F66">
        <f t="shared" si="2"/>
        <v>2.7203663864872709</v>
      </c>
      <c r="G66">
        <f t="shared" si="3"/>
        <v>1.4067862015581948E-3</v>
      </c>
    </row>
    <row r="67" spans="1:7">
      <c r="A67">
        <v>0.98333333333299999</v>
      </c>
      <c r="B67">
        <v>3.0938720703100002</v>
      </c>
      <c r="D67">
        <f t="shared" si="0"/>
        <v>58.999999999980005</v>
      </c>
      <c r="E67">
        <f t="shared" si="1"/>
        <v>2.7420043945299999</v>
      </c>
      <c r="F67">
        <f t="shared" si="2"/>
        <v>2.7045839597899266</v>
      </c>
      <c r="G67">
        <f t="shared" si="3"/>
        <v>1.4002889361360833E-3</v>
      </c>
    </row>
    <row r="68" spans="1:7">
      <c r="A68">
        <v>1</v>
      </c>
      <c r="B68">
        <v>3.0746459960900001</v>
      </c>
      <c r="D68">
        <f t="shared" si="0"/>
        <v>60.000000000180002</v>
      </c>
      <c r="E68">
        <f t="shared" si="1"/>
        <v>2.7304077148400001</v>
      </c>
      <c r="F68">
        <f t="shared" si="2"/>
        <v>2.6891144535814151</v>
      </c>
      <c r="G68">
        <f t="shared" si="3"/>
        <v>1.7051334253697578E-3</v>
      </c>
    </row>
    <row r="69" spans="1:7">
      <c r="A69">
        <v>1.0166666666699999</v>
      </c>
      <c r="B69">
        <v>3.0563354492200001</v>
      </c>
      <c r="D69">
        <f t="shared" si="0"/>
        <v>60.999999999780002</v>
      </c>
      <c r="E69">
        <f t="shared" si="1"/>
        <v>2.71606445313</v>
      </c>
      <c r="F69">
        <f t="shared" si="2"/>
        <v>2.6739516635503167</v>
      </c>
      <c r="G69">
        <f t="shared" si="3"/>
        <v>1.7734870461826857E-3</v>
      </c>
    </row>
    <row r="70" spans="1:7">
      <c r="A70">
        <v>1.0333333333300001</v>
      </c>
      <c r="B70">
        <v>3.03833007813</v>
      </c>
      <c r="D70">
        <f t="shared" si="0"/>
        <v>61.999999999979998</v>
      </c>
      <c r="E70">
        <f t="shared" si="1"/>
        <v>2.70263671875</v>
      </c>
      <c r="F70">
        <f t="shared" si="2"/>
        <v>2.6590895083719843</v>
      </c>
      <c r="G70">
        <f t="shared" si="3"/>
        <v>1.8963595317071562E-3</v>
      </c>
    </row>
    <row r="71" spans="1:7">
      <c r="A71">
        <v>1.05</v>
      </c>
      <c r="B71">
        <v>3.0206298828100002</v>
      </c>
      <c r="D71">
        <f t="shared" si="0"/>
        <v>63.000000000180009</v>
      </c>
      <c r="E71">
        <f t="shared" si="1"/>
        <v>2.6904296875</v>
      </c>
      <c r="F71">
        <f t="shared" si="2"/>
        <v>2.6445220273241068</v>
      </c>
      <c r="G71">
        <f t="shared" si="3"/>
        <v>2.1075132628252911E-3</v>
      </c>
    </row>
    <row r="72" spans="1:7">
      <c r="A72">
        <v>1.06666666667</v>
      </c>
      <c r="B72">
        <v>3.0038452148400001</v>
      </c>
      <c r="D72">
        <f t="shared" si="0"/>
        <v>63.999999999780002</v>
      </c>
      <c r="E72">
        <f t="shared" si="1"/>
        <v>2.6788330078100002</v>
      </c>
      <c r="F72">
        <f t="shared" si="2"/>
        <v>2.6302433778679637</v>
      </c>
      <c r="G72">
        <f t="shared" si="3"/>
        <v>2.3609521379040527E-3</v>
      </c>
    </row>
    <row r="73" spans="1:7">
      <c r="A73">
        <v>1.0833333333299999</v>
      </c>
      <c r="B73">
        <v>2.98706054688</v>
      </c>
      <c r="D73">
        <f t="shared" ref="D73:D136" si="4">(A95-$A$30)*60</f>
        <v>64.999999999979991</v>
      </c>
      <c r="E73">
        <f t="shared" ref="E73:E136" si="5">B95</f>
        <v>2.6678466796899998</v>
      </c>
      <c r="F73">
        <f t="shared" ref="F73:F136" si="6">$J$10*EXP(-$J$11*D73)+$J$12</f>
        <v>2.6162478332802608</v>
      </c>
      <c r="G73">
        <f t="shared" ref="G73:G136" si="7">(E73-F73)^2</f>
        <v>2.6624409508158348E-3</v>
      </c>
    </row>
    <row r="74" spans="1:7">
      <c r="A74">
        <v>1.1000000000000001</v>
      </c>
      <c r="B74">
        <v>2.9693603515600002</v>
      </c>
      <c r="D74">
        <f t="shared" si="4"/>
        <v>66.000000000179995</v>
      </c>
      <c r="E74">
        <f t="shared" si="5"/>
        <v>2.6535034179700001</v>
      </c>
      <c r="F74">
        <f t="shared" si="6"/>
        <v>2.6025297804077323</v>
      </c>
      <c r="G74">
        <f t="shared" si="7"/>
        <v>2.5983117263294392E-3</v>
      </c>
    </row>
    <row r="75" spans="1:7">
      <c r="A75">
        <v>1.11666666667</v>
      </c>
      <c r="B75">
        <v>2.9519653320299999</v>
      </c>
      <c r="D75">
        <f t="shared" si="4"/>
        <v>66.999999999780002</v>
      </c>
      <c r="E75">
        <f t="shared" si="5"/>
        <v>2.6431274414099999</v>
      </c>
      <c r="F75">
        <f t="shared" si="6"/>
        <v>2.5890837173894306</v>
      </c>
      <c r="G75">
        <f t="shared" si="7"/>
        <v>2.9207241060114635E-3</v>
      </c>
    </row>
    <row r="76" spans="1:7">
      <c r="A76">
        <v>1.13333333333</v>
      </c>
      <c r="B76">
        <v>2.9364013671899998</v>
      </c>
      <c r="D76">
        <f t="shared" si="4"/>
        <v>67.999999999980005</v>
      </c>
      <c r="E76">
        <f t="shared" si="5"/>
        <v>2.6303100585900001</v>
      </c>
      <c r="F76">
        <f t="shared" si="6"/>
        <v>2.575904251426651</v>
      </c>
      <c r="G76">
        <f t="shared" si="7"/>
        <v>2.9599918530955264E-3</v>
      </c>
    </row>
    <row r="77" spans="1:7">
      <c r="A77">
        <v>1.1499999999999999</v>
      </c>
      <c r="B77">
        <v>2.919921875</v>
      </c>
      <c r="D77">
        <f t="shared" si="4"/>
        <v>69.000000000179995</v>
      </c>
      <c r="E77">
        <f t="shared" si="5"/>
        <v>2.6177978515600002</v>
      </c>
      <c r="F77">
        <f t="shared" si="6"/>
        <v>2.5629860966684608</v>
      </c>
      <c r="G77">
        <f t="shared" si="7"/>
        <v>3.0043284742901979E-3</v>
      </c>
    </row>
    <row r="78" spans="1:7">
      <c r="A78">
        <v>1.1666666666700001</v>
      </c>
      <c r="B78">
        <v>2.9037475585900001</v>
      </c>
      <c r="D78">
        <f t="shared" si="4"/>
        <v>69.999999999780002</v>
      </c>
      <c r="E78">
        <f t="shared" si="5"/>
        <v>2.607421875</v>
      </c>
      <c r="F78">
        <f t="shared" si="6"/>
        <v>2.550324072066803</v>
      </c>
      <c r="G78">
        <f t="shared" si="7"/>
        <v>3.2601590997981995E-3</v>
      </c>
    </row>
    <row r="79" spans="1:7">
      <c r="A79">
        <v>1.18333333333</v>
      </c>
      <c r="B79">
        <v>2.8875732421899998</v>
      </c>
      <c r="D79">
        <f t="shared" si="4"/>
        <v>70.999999999980005</v>
      </c>
      <c r="E79">
        <f t="shared" si="5"/>
        <v>2.5958251953100002</v>
      </c>
      <c r="F79">
        <f t="shared" si="6"/>
        <v>2.5379130992764565</v>
      </c>
      <c r="G79">
        <f t="shared" si="7"/>
        <v>3.3538108669983933E-3</v>
      </c>
    </row>
    <row r="80" spans="1:7">
      <c r="A80">
        <v>1.2</v>
      </c>
      <c r="B80">
        <v>2.8732299804700001</v>
      </c>
      <c r="D80">
        <f t="shared" si="4"/>
        <v>72.000000000179995</v>
      </c>
      <c r="E80">
        <f t="shared" si="5"/>
        <v>2.5836181640600002</v>
      </c>
      <c r="F80">
        <f t="shared" si="6"/>
        <v>2.5257482006638594</v>
      </c>
      <c r="G80">
        <f t="shared" si="7"/>
        <v>3.3489326634706775E-3</v>
      </c>
    </row>
    <row r="81" spans="1:7">
      <c r="A81">
        <v>1.2166666666699999</v>
      </c>
      <c r="B81">
        <v>2.8570556640600002</v>
      </c>
      <c r="D81">
        <f t="shared" si="4"/>
        <v>72.999999999780002</v>
      </c>
      <c r="E81">
        <f t="shared" si="5"/>
        <v>2.5726318359399998</v>
      </c>
      <c r="F81">
        <f t="shared" si="6"/>
        <v>2.5138244972872821</v>
      </c>
      <c r="G81">
        <f t="shared" si="7"/>
        <v>3.4583030794154254E-3</v>
      </c>
    </row>
    <row r="82" spans="1:7">
      <c r="A82">
        <v>1.2333333333300001</v>
      </c>
      <c r="B82">
        <v>2.8427124023400001</v>
      </c>
      <c r="D82">
        <f t="shared" si="4"/>
        <v>73.999999999980005</v>
      </c>
      <c r="E82">
        <f t="shared" si="5"/>
        <v>2.5616455078100002</v>
      </c>
      <c r="F82">
        <f t="shared" si="6"/>
        <v>2.5021372069192407</v>
      </c>
      <c r="G82">
        <f t="shared" si="7"/>
        <v>3.5412378749051722E-3</v>
      </c>
    </row>
    <row r="83" spans="1:7">
      <c r="A83">
        <v>1.25</v>
      </c>
      <c r="B83">
        <v>2.8277587890600002</v>
      </c>
      <c r="D83">
        <f t="shared" si="4"/>
        <v>75.000000000180009</v>
      </c>
      <c r="E83">
        <f t="shared" si="5"/>
        <v>2.5503540039099999</v>
      </c>
      <c r="F83">
        <f t="shared" si="6"/>
        <v>2.490681642171424</v>
      </c>
      <c r="G83">
        <f t="shared" si="7"/>
        <v>3.5607907554594605E-3</v>
      </c>
    </row>
    <row r="84" spans="1:7">
      <c r="A84">
        <v>1.2666666666699999</v>
      </c>
      <c r="B84">
        <v>2.8115844726599999</v>
      </c>
      <c r="D84">
        <f t="shared" si="4"/>
        <v>75.999999999780002</v>
      </c>
      <c r="E84">
        <f t="shared" si="5"/>
        <v>2.5408935546899998</v>
      </c>
      <c r="F84">
        <f t="shared" si="6"/>
        <v>2.479453208592644</v>
      </c>
      <c r="G84">
        <f t="shared" si="7"/>
        <v>3.7749161285628671E-3</v>
      </c>
    </row>
    <row r="85" spans="1:7">
      <c r="A85">
        <v>1.2833333333300001</v>
      </c>
      <c r="B85">
        <v>2.7984619140600002</v>
      </c>
      <c r="D85">
        <f t="shared" si="4"/>
        <v>76.999999999979991</v>
      </c>
      <c r="E85">
        <f t="shared" si="5"/>
        <v>2.5296020507799999</v>
      </c>
      <c r="F85">
        <f t="shared" si="6"/>
        <v>2.4684474028065613</v>
      </c>
      <c r="G85">
        <f t="shared" si="7"/>
        <v>3.7398909687551994E-3</v>
      </c>
    </row>
    <row r="86" spans="1:7">
      <c r="A86">
        <v>1.3</v>
      </c>
      <c r="B86">
        <v>2.7838134765600002</v>
      </c>
      <c r="D86">
        <f t="shared" si="4"/>
        <v>78.000000000180009</v>
      </c>
      <c r="E86">
        <f t="shared" si="5"/>
        <v>2.5186157226599999</v>
      </c>
      <c r="F86">
        <f t="shared" si="6"/>
        <v>2.4576598107459473</v>
      </c>
      <c r="G86">
        <f t="shared" si="7"/>
        <v>3.7156231972737381E-3</v>
      </c>
    </row>
    <row r="87" spans="1:7">
      <c r="A87">
        <v>1.31666666667</v>
      </c>
      <c r="B87">
        <v>2.7713012695299999</v>
      </c>
      <c r="D87">
        <f t="shared" si="4"/>
        <v>78.999999999780002</v>
      </c>
      <c r="E87">
        <f t="shared" si="5"/>
        <v>2.5088500976599999</v>
      </c>
      <c r="F87">
        <f t="shared" si="6"/>
        <v>2.4470861058615454</v>
      </c>
      <c r="G87">
        <f t="shared" si="7"/>
        <v>3.814790682879553E-3</v>
      </c>
    </row>
    <row r="88" spans="1:7">
      <c r="A88">
        <v>1.3333333333299999</v>
      </c>
      <c r="B88">
        <v>2.7578735351599999</v>
      </c>
      <c r="D88">
        <f t="shared" si="4"/>
        <v>79.999999999979991</v>
      </c>
      <c r="E88">
        <f t="shared" si="5"/>
        <v>2.49877929688</v>
      </c>
      <c r="F88">
        <f t="shared" si="6"/>
        <v>2.4367220473683808</v>
      </c>
      <c r="G88">
        <f t="shared" si="7"/>
        <v>3.851102216947358E-3</v>
      </c>
    </row>
    <row r="89" spans="1:7">
      <c r="A89">
        <v>1.35</v>
      </c>
      <c r="B89">
        <v>2.7420043945299999</v>
      </c>
      <c r="D89">
        <f t="shared" si="4"/>
        <v>81.000000000179995</v>
      </c>
      <c r="E89">
        <f t="shared" si="5"/>
        <v>2.4896240234399998</v>
      </c>
      <c r="F89">
        <f t="shared" si="6"/>
        <v>2.4265634785829882</v>
      </c>
      <c r="G89">
        <f t="shared" si="7"/>
        <v>3.9766323176631752E-3</v>
      </c>
    </row>
    <row r="90" spans="1:7">
      <c r="A90">
        <v>1.36666666667</v>
      </c>
      <c r="B90">
        <v>2.7304077148400001</v>
      </c>
      <c r="D90">
        <f t="shared" si="4"/>
        <v>81.999999999780002</v>
      </c>
      <c r="E90">
        <f t="shared" si="5"/>
        <v>2.4798583984399998</v>
      </c>
      <c r="F90">
        <f t="shared" si="6"/>
        <v>2.4166063252367085</v>
      </c>
      <c r="G90">
        <f t="shared" si="7"/>
        <v>4.0008247645145203E-3</v>
      </c>
    </row>
    <row r="91" spans="1:7">
      <c r="A91">
        <v>1.38333333333</v>
      </c>
      <c r="B91">
        <v>2.71606445313</v>
      </c>
      <c r="D91">
        <f t="shared" si="4"/>
        <v>82.999999999980005</v>
      </c>
      <c r="E91">
        <f t="shared" si="5"/>
        <v>2.4700927734399998</v>
      </c>
      <c r="F91">
        <f t="shared" si="6"/>
        <v>2.4068465938242607</v>
      </c>
      <c r="G91">
        <f t="shared" si="7"/>
        <v>4.0000792359863304E-3</v>
      </c>
    </row>
    <row r="92" spans="1:7">
      <c r="A92">
        <v>1.4</v>
      </c>
      <c r="B92">
        <v>2.70263671875</v>
      </c>
      <c r="D92">
        <f t="shared" si="4"/>
        <v>84.000000000179995</v>
      </c>
      <c r="E92">
        <f t="shared" si="5"/>
        <v>2.4609375</v>
      </c>
      <c r="F92">
        <f t="shared" si="6"/>
        <v>2.3972803700379233</v>
      </c>
      <c r="G92">
        <f t="shared" si="7"/>
        <v>4.0522301950087266E-3</v>
      </c>
    </row>
    <row r="93" spans="1:7">
      <c r="A93">
        <v>1.4166666666700001</v>
      </c>
      <c r="B93">
        <v>2.6904296875</v>
      </c>
      <c r="D93">
        <f t="shared" si="4"/>
        <v>84.999999999780002</v>
      </c>
      <c r="E93">
        <f t="shared" si="5"/>
        <v>2.4520874023400001</v>
      </c>
      <c r="F93">
        <f t="shared" si="6"/>
        <v>2.3879038171791813</v>
      </c>
      <c r="G93">
        <f t="shared" si="7"/>
        <v>4.1195326040960783E-3</v>
      </c>
    </row>
    <row r="94" spans="1:7">
      <c r="A94">
        <v>1.43333333333</v>
      </c>
      <c r="B94">
        <v>2.6788330078100002</v>
      </c>
      <c r="D94">
        <f t="shared" si="4"/>
        <v>85.999999999980005</v>
      </c>
      <c r="E94">
        <f t="shared" si="5"/>
        <v>2.4420166015600002</v>
      </c>
      <c r="F94">
        <f t="shared" si="6"/>
        <v>2.3787131746035977</v>
      </c>
      <c r="G94">
        <f t="shared" si="7"/>
        <v>4.0073238644245945E-3</v>
      </c>
    </row>
    <row r="95" spans="1:7">
      <c r="A95">
        <v>1.45</v>
      </c>
      <c r="B95">
        <v>2.6678466796899998</v>
      </c>
      <c r="D95">
        <f t="shared" si="4"/>
        <v>87.000000000179995</v>
      </c>
      <c r="E95">
        <f t="shared" si="5"/>
        <v>2.4322509765600002</v>
      </c>
      <c r="F95">
        <f t="shared" si="6"/>
        <v>2.3697047562462905</v>
      </c>
      <c r="G95">
        <f t="shared" si="7"/>
        <v>3.9120296755311128E-3</v>
      </c>
    </row>
    <row r="96" spans="1:7">
      <c r="A96">
        <v>1.4666666666699999</v>
      </c>
      <c r="B96">
        <v>2.6535034179700001</v>
      </c>
      <c r="D96">
        <f t="shared" si="4"/>
        <v>87.999999999780002</v>
      </c>
      <c r="E96">
        <f t="shared" si="5"/>
        <v>2.4237060546899998</v>
      </c>
      <c r="F96">
        <f t="shared" si="6"/>
        <v>2.3608749491262042</v>
      </c>
      <c r="G96">
        <f t="shared" si="7"/>
        <v>3.947747826368822E-3</v>
      </c>
    </row>
    <row r="97" spans="1:7">
      <c r="A97">
        <v>1.4833333333300001</v>
      </c>
      <c r="B97">
        <v>2.6431274414099999</v>
      </c>
      <c r="D97">
        <f t="shared" si="4"/>
        <v>88.999999999980005</v>
      </c>
      <c r="E97">
        <f t="shared" si="5"/>
        <v>2.4160766601599999</v>
      </c>
      <c r="F97">
        <f t="shared" si="6"/>
        <v>2.3522202118816522</v>
      </c>
      <c r="G97">
        <f t="shared" si="7"/>
        <v>4.077645986725293E-3</v>
      </c>
    </row>
    <row r="98" spans="1:7">
      <c r="A98">
        <v>1.5</v>
      </c>
      <c r="B98">
        <v>2.6303100585900001</v>
      </c>
      <c r="D98">
        <f t="shared" si="4"/>
        <v>90.000000000180009</v>
      </c>
      <c r="E98">
        <f t="shared" si="5"/>
        <v>2.4069213867200001</v>
      </c>
      <c r="F98">
        <f t="shared" si="6"/>
        <v>2.3437370733817806</v>
      </c>
      <c r="G98">
        <f t="shared" si="7"/>
        <v>3.9922574520223023E-3</v>
      </c>
    </row>
    <row r="99" spans="1:7">
      <c r="A99">
        <v>1.5166666666699999</v>
      </c>
      <c r="B99">
        <v>2.6177978515600002</v>
      </c>
      <c r="D99">
        <f t="shared" si="4"/>
        <v>90.999999999780002</v>
      </c>
      <c r="E99">
        <f t="shared" si="5"/>
        <v>2.3983764648400001</v>
      </c>
      <c r="F99">
        <f t="shared" si="6"/>
        <v>2.3354221313180519</v>
      </c>
      <c r="G99">
        <f t="shared" si="7"/>
        <v>3.9632481091926956E-3</v>
      </c>
    </row>
    <row r="100" spans="1:7">
      <c r="A100">
        <v>1.5333333333300001</v>
      </c>
      <c r="B100">
        <v>2.607421875</v>
      </c>
      <c r="D100">
        <f t="shared" si="4"/>
        <v>91.999999999979991</v>
      </c>
      <c r="E100">
        <f t="shared" si="5"/>
        <v>2.3898315429700001</v>
      </c>
      <c r="F100">
        <f t="shared" si="6"/>
        <v>2.3272720508251785</v>
      </c>
      <c r="G100">
        <f t="shared" si="7"/>
        <v>3.9136900574179949E-3</v>
      </c>
    </row>
    <row r="101" spans="1:7">
      <c r="A101">
        <v>1.55</v>
      </c>
      <c r="B101">
        <v>2.5958251953100002</v>
      </c>
      <c r="D101">
        <f t="shared" si="4"/>
        <v>93.000000000180009</v>
      </c>
      <c r="E101">
        <f t="shared" si="5"/>
        <v>2.38159179688</v>
      </c>
      <c r="F101">
        <f t="shared" si="6"/>
        <v>2.3192835631735562</v>
      </c>
      <c r="G101">
        <f t="shared" si="7"/>
        <v>3.8823159876168172E-3</v>
      </c>
    </row>
    <row r="102" spans="1:7">
      <c r="A102">
        <v>1.56666666667</v>
      </c>
      <c r="B102">
        <v>2.5836181640600002</v>
      </c>
      <c r="D102">
        <f t="shared" si="4"/>
        <v>93.999999999780002</v>
      </c>
      <c r="E102">
        <f t="shared" si="5"/>
        <v>2.373046875</v>
      </c>
      <c r="F102">
        <f t="shared" si="6"/>
        <v>2.3114534644428724</v>
      </c>
      <c r="G102">
        <f t="shared" si="7"/>
        <v>3.7937482240588821E-3</v>
      </c>
    </row>
    <row r="103" spans="1:7">
      <c r="A103">
        <v>1.5833333333299999</v>
      </c>
      <c r="B103">
        <v>2.5726318359399998</v>
      </c>
      <c r="D103">
        <f t="shared" si="4"/>
        <v>94.999999999979991</v>
      </c>
      <c r="E103">
        <f t="shared" si="5"/>
        <v>2.3641967773400001</v>
      </c>
      <c r="F103">
        <f t="shared" si="6"/>
        <v>2.3037786142234595</v>
      </c>
      <c r="G103">
        <f t="shared" si="7"/>
        <v>3.6503544343769044E-3</v>
      </c>
    </row>
    <row r="104" spans="1:7">
      <c r="A104">
        <v>1.6</v>
      </c>
      <c r="B104">
        <v>2.5616455078100002</v>
      </c>
      <c r="D104">
        <f t="shared" si="4"/>
        <v>96.000000000179995</v>
      </c>
      <c r="E104">
        <f t="shared" si="5"/>
        <v>2.3580932617200001</v>
      </c>
      <c r="F104">
        <f t="shared" si="6"/>
        <v>2.2962559343849662</v>
      </c>
      <c r="G104">
        <f t="shared" si="7"/>
        <v>3.823855051940129E-3</v>
      </c>
    </row>
    <row r="105" spans="1:7">
      <c r="A105">
        <v>1.61666666667</v>
      </c>
      <c r="B105">
        <v>2.5503540039099999</v>
      </c>
      <c r="D105">
        <f t="shared" si="4"/>
        <v>96.999999999780002</v>
      </c>
      <c r="E105">
        <f t="shared" si="5"/>
        <v>2.3486328125</v>
      </c>
      <c r="F105">
        <f t="shared" si="6"/>
        <v>2.2888824078273129</v>
      </c>
      <c r="G105">
        <f t="shared" si="7"/>
        <v>3.5701108585498693E-3</v>
      </c>
    </row>
    <row r="106" spans="1:7">
      <c r="A106">
        <v>1.63333333333</v>
      </c>
      <c r="B106">
        <v>2.5408935546899998</v>
      </c>
      <c r="D106">
        <f t="shared" si="4"/>
        <v>97.999999999980005</v>
      </c>
      <c r="E106">
        <f t="shared" si="5"/>
        <v>2.3406982421899998</v>
      </c>
      <c r="F106">
        <f t="shared" si="6"/>
        <v>2.2816550772577644</v>
      </c>
      <c r="G106">
        <f t="shared" si="7"/>
        <v>3.4860953252151498E-3</v>
      </c>
    </row>
    <row r="107" spans="1:7">
      <c r="A107">
        <v>1.65</v>
      </c>
      <c r="B107">
        <v>2.5296020507799999</v>
      </c>
      <c r="D107">
        <f t="shared" si="4"/>
        <v>99.000000000179995</v>
      </c>
      <c r="E107">
        <f t="shared" si="5"/>
        <v>2.33276367188</v>
      </c>
      <c r="F107">
        <f t="shared" si="6"/>
        <v>2.2745710440314033</v>
      </c>
      <c r="G107">
        <f t="shared" si="7"/>
        <v>3.3863819359252708E-3</v>
      </c>
    </row>
    <row r="108" spans="1:7">
      <c r="A108">
        <v>1.6666666666700001</v>
      </c>
      <c r="B108">
        <v>2.5186157226599999</v>
      </c>
      <c r="D108">
        <f t="shared" si="4"/>
        <v>99.999999999779988</v>
      </c>
      <c r="E108">
        <f t="shared" si="5"/>
        <v>2.3245239257799999</v>
      </c>
      <c r="F108">
        <f t="shared" si="6"/>
        <v>2.2676274669749139</v>
      </c>
      <c r="G108">
        <f t="shared" si="7"/>
        <v>3.237207024558846E-3</v>
      </c>
    </row>
    <row r="109" spans="1:7">
      <c r="A109">
        <v>1.68333333333</v>
      </c>
      <c r="B109">
        <v>2.5088500976599999</v>
      </c>
      <c r="D109">
        <f t="shared" si="4"/>
        <v>100.99999999997999</v>
      </c>
      <c r="E109">
        <f t="shared" si="5"/>
        <v>2.31811523438</v>
      </c>
      <c r="F109">
        <f t="shared" si="6"/>
        <v>2.2608215612349678</v>
      </c>
      <c r="G109">
        <f t="shared" si="7"/>
        <v>3.2825649824497838E-3</v>
      </c>
    </row>
    <row r="110" spans="1:7">
      <c r="A110">
        <v>1.7</v>
      </c>
      <c r="B110">
        <v>2.49877929688</v>
      </c>
      <c r="D110">
        <f t="shared" si="4"/>
        <v>102.00000000018001</v>
      </c>
      <c r="E110">
        <f t="shared" si="5"/>
        <v>2.31201171875</v>
      </c>
      <c r="F110">
        <f t="shared" si="6"/>
        <v>2.2541505971863045</v>
      </c>
      <c r="G110">
        <f t="shared" si="7"/>
        <v>3.3479093886087477E-3</v>
      </c>
    </row>
    <row r="111" spans="1:7">
      <c r="A111">
        <v>1.7166666666699999</v>
      </c>
      <c r="B111">
        <v>2.4896240234399998</v>
      </c>
      <c r="D111">
        <f t="shared" si="4"/>
        <v>102.99999999978002</v>
      </c>
      <c r="E111">
        <f t="shared" si="5"/>
        <v>2.3019409179700001</v>
      </c>
      <c r="F111">
        <f t="shared" si="6"/>
        <v>2.2476118993241045</v>
      </c>
      <c r="G111">
        <f t="shared" si="7"/>
        <v>2.9516422670260679E-3</v>
      </c>
    </row>
    <row r="112" spans="1:7">
      <c r="A112">
        <v>1.7333333333300001</v>
      </c>
      <c r="B112">
        <v>2.4798583984399998</v>
      </c>
      <c r="D112">
        <f t="shared" si="4"/>
        <v>103.99999999998001</v>
      </c>
      <c r="E112">
        <f t="shared" si="5"/>
        <v>2.2967529296899998</v>
      </c>
      <c r="F112">
        <f t="shared" si="6"/>
        <v>2.2412028451795223</v>
      </c>
      <c r="G112">
        <f t="shared" si="7"/>
        <v>3.0858118891211915E-3</v>
      </c>
    </row>
    <row r="113" spans="1:7">
      <c r="A113">
        <v>1.75</v>
      </c>
      <c r="B113">
        <v>2.4700927734399998</v>
      </c>
      <c r="D113">
        <f t="shared" si="4"/>
        <v>105.00000000018001</v>
      </c>
      <c r="E113">
        <f t="shared" si="5"/>
        <v>2.2900390625</v>
      </c>
      <c r="F113">
        <f t="shared" si="6"/>
        <v>2.2349208642914382</v>
      </c>
      <c r="G113">
        <f t="shared" si="7"/>
        <v>3.0380157737583038E-3</v>
      </c>
    </row>
    <row r="114" spans="1:7">
      <c r="A114">
        <v>1.7666666666699999</v>
      </c>
      <c r="B114">
        <v>2.4609375</v>
      </c>
      <c r="D114">
        <f t="shared" si="4"/>
        <v>105.99999999978</v>
      </c>
      <c r="E114">
        <f t="shared" si="5"/>
        <v>2.2817993164099999</v>
      </c>
      <c r="F114">
        <f t="shared" si="6"/>
        <v>2.228763437163416</v>
      </c>
      <c r="G114">
        <f t="shared" si="7"/>
        <v>2.8128044874582317E-3</v>
      </c>
    </row>
    <row r="115" spans="1:7">
      <c r="A115">
        <v>1.7833333333300001</v>
      </c>
      <c r="B115">
        <v>2.4520874023400001</v>
      </c>
      <c r="D115">
        <f t="shared" si="4"/>
        <v>106.99999999997999</v>
      </c>
      <c r="E115">
        <f t="shared" si="5"/>
        <v>2.2756958007799999</v>
      </c>
      <c r="F115">
        <f t="shared" si="6"/>
        <v>2.222728094242473</v>
      </c>
      <c r="G115">
        <f t="shared" si="7"/>
        <v>2.8055779358455717E-3</v>
      </c>
    </row>
    <row r="116" spans="1:7">
      <c r="A116">
        <v>1.8</v>
      </c>
      <c r="B116">
        <v>2.4420166015600002</v>
      </c>
      <c r="D116">
        <f t="shared" si="4"/>
        <v>108.00000000017999</v>
      </c>
      <c r="E116">
        <f t="shared" si="5"/>
        <v>2.2686767578100002</v>
      </c>
      <c r="F116">
        <f t="shared" si="6"/>
        <v>2.2168124149507871</v>
      </c>
      <c r="G116">
        <f t="shared" si="7"/>
        <v>2.6899100602180144E-3</v>
      </c>
    </row>
    <row r="117" spans="1:7">
      <c r="A117">
        <v>1.81666666667</v>
      </c>
      <c r="B117">
        <v>2.4322509765600002</v>
      </c>
      <c r="D117">
        <f t="shared" si="4"/>
        <v>108.99999999977999</v>
      </c>
      <c r="E117">
        <f t="shared" si="5"/>
        <v>2.2604370117200001</v>
      </c>
      <c r="F117">
        <f t="shared" si="6"/>
        <v>2.2110140267034759</v>
      </c>
      <c r="G117">
        <f t="shared" si="7"/>
        <v>2.4426314479435757E-3</v>
      </c>
    </row>
    <row r="118" spans="1:7">
      <c r="A118">
        <v>1.8333333333299999</v>
      </c>
      <c r="B118">
        <v>2.4237060546899998</v>
      </c>
      <c r="D118">
        <f t="shared" si="4"/>
        <v>109.99999999998001</v>
      </c>
      <c r="E118">
        <f t="shared" si="5"/>
        <v>2.2549438476599999</v>
      </c>
      <c r="F118">
        <f t="shared" si="6"/>
        <v>2.2053306039469107</v>
      </c>
      <c r="G118">
        <f t="shared" si="7"/>
        <v>2.4614739517343823E-3</v>
      </c>
    </row>
    <row r="119" spans="1:7">
      <c r="A119">
        <v>1.85</v>
      </c>
      <c r="B119">
        <v>2.4160766601599999</v>
      </c>
      <c r="D119">
        <f t="shared" si="4"/>
        <v>111.00000000018001</v>
      </c>
      <c r="E119">
        <f t="shared" si="5"/>
        <v>2.24975585938</v>
      </c>
      <c r="F119">
        <f t="shared" si="6"/>
        <v>2.1997598672468901</v>
      </c>
      <c r="G119">
        <f t="shared" si="7"/>
        <v>2.4995992293739872E-3</v>
      </c>
    </row>
    <row r="120" spans="1:7">
      <c r="A120">
        <v>1.86666666667</v>
      </c>
      <c r="B120">
        <v>2.4069213867200001</v>
      </c>
      <c r="D120">
        <f t="shared" si="4"/>
        <v>111.99999999978</v>
      </c>
      <c r="E120">
        <f t="shared" si="5"/>
        <v>2.2421264648400001</v>
      </c>
      <c r="F120">
        <f t="shared" si="6"/>
        <v>2.1942995823636875</v>
      </c>
      <c r="G120">
        <f t="shared" si="7"/>
        <v>2.2874106874030188E-3</v>
      </c>
    </row>
    <row r="121" spans="1:7">
      <c r="A121">
        <v>1.88333333333</v>
      </c>
      <c r="B121">
        <v>2.3983764648400001</v>
      </c>
      <c r="D121">
        <f t="shared" si="4"/>
        <v>112.99999999998001</v>
      </c>
      <c r="E121">
        <f t="shared" si="5"/>
        <v>2.2344970703100002</v>
      </c>
      <c r="F121">
        <f t="shared" si="6"/>
        <v>2.1889475593464445</v>
      </c>
      <c r="G121">
        <f t="shared" si="7"/>
        <v>2.0747579490190855E-3</v>
      </c>
    </row>
    <row r="122" spans="1:7">
      <c r="A122">
        <v>1.9</v>
      </c>
      <c r="B122">
        <v>2.3898315429700001</v>
      </c>
      <c r="D122">
        <f t="shared" si="4"/>
        <v>114.00000000017999</v>
      </c>
      <c r="E122">
        <f t="shared" si="5"/>
        <v>2.22900390625</v>
      </c>
      <c r="F122">
        <f t="shared" si="6"/>
        <v>2.18370165167451</v>
      </c>
      <c r="G122">
        <f t="shared" si="7"/>
        <v>2.0522942696225024E-3</v>
      </c>
    </row>
    <row r="123" spans="1:7">
      <c r="A123">
        <v>1.9166666666700001</v>
      </c>
      <c r="B123">
        <v>2.38159179688</v>
      </c>
      <c r="D123">
        <f t="shared" si="4"/>
        <v>114.99999999977999</v>
      </c>
      <c r="E123">
        <f t="shared" si="5"/>
        <v>2.22290039063</v>
      </c>
      <c r="F123">
        <f t="shared" si="6"/>
        <v>2.1785597553864244</v>
      </c>
      <c r="G123">
        <f t="shared" si="7"/>
        <v>1.9660919338038156E-3</v>
      </c>
    </row>
    <row r="124" spans="1:7">
      <c r="A124">
        <v>1.93333333333</v>
      </c>
      <c r="B124">
        <v>2.373046875</v>
      </c>
      <c r="D124">
        <f t="shared" si="4"/>
        <v>115.99999999997999</v>
      </c>
      <c r="E124">
        <f t="shared" si="5"/>
        <v>2.2158813476599999</v>
      </c>
      <c r="F124">
        <f t="shared" si="6"/>
        <v>2.1735198082271161</v>
      </c>
      <c r="G124">
        <f t="shared" si="7"/>
        <v>1.7945000231237682E-3</v>
      </c>
    </row>
    <row r="125" spans="1:7">
      <c r="A125">
        <v>1.95</v>
      </c>
      <c r="B125">
        <v>2.3641967773400001</v>
      </c>
      <c r="D125">
        <f t="shared" si="4"/>
        <v>117.00000000018001</v>
      </c>
      <c r="E125">
        <f t="shared" si="5"/>
        <v>2.2100830078100002</v>
      </c>
      <c r="F125">
        <f t="shared" si="6"/>
        <v>2.168579788839311</v>
      </c>
      <c r="G125">
        <f t="shared" si="7"/>
        <v>1.7225171849289762E-3</v>
      </c>
    </row>
    <row r="126" spans="1:7">
      <c r="A126">
        <v>1.9666666666699999</v>
      </c>
      <c r="B126">
        <v>2.3580932617200001</v>
      </c>
      <c r="D126">
        <f t="shared" si="4"/>
        <v>117.99999999978002</v>
      </c>
      <c r="E126">
        <f t="shared" si="5"/>
        <v>2.2048950195299999</v>
      </c>
      <c r="F126">
        <f t="shared" si="6"/>
        <v>2.163737715943304</v>
      </c>
      <c r="G126">
        <f t="shared" si="7"/>
        <v>1.6939236385274505E-3</v>
      </c>
    </row>
    <row r="127" spans="1:7">
      <c r="A127">
        <v>1.9833333333300001</v>
      </c>
      <c r="B127">
        <v>2.3486328125</v>
      </c>
      <c r="D127">
        <f t="shared" si="4"/>
        <v>118.99999999998001</v>
      </c>
      <c r="E127">
        <f t="shared" si="5"/>
        <v>2.1990966796899998</v>
      </c>
      <c r="F127">
        <f t="shared" si="6"/>
        <v>2.1589916475338855</v>
      </c>
      <c r="G127">
        <f t="shared" si="7"/>
        <v>1.6084136042429599E-3</v>
      </c>
    </row>
    <row r="128" spans="1:7">
      <c r="A128">
        <v>2</v>
      </c>
      <c r="B128">
        <v>2.3406982421899998</v>
      </c>
      <c r="D128">
        <f t="shared" si="4"/>
        <v>120.00000000018002</v>
      </c>
      <c r="E128">
        <f t="shared" si="5"/>
        <v>2.1932983398400001</v>
      </c>
      <c r="F128">
        <f t="shared" si="6"/>
        <v>2.1543396801188943</v>
      </c>
      <c r="G128">
        <f t="shared" si="7"/>
        <v>1.5177771672649108E-3</v>
      </c>
    </row>
    <row r="129" spans="1:7">
      <c r="A129">
        <v>2.0166666666699999</v>
      </c>
      <c r="B129">
        <v>2.33276367188</v>
      </c>
      <c r="D129">
        <f t="shared" si="4"/>
        <v>120.99999999978002</v>
      </c>
      <c r="E129">
        <f t="shared" si="5"/>
        <v>2.1878051757799999</v>
      </c>
      <c r="F129">
        <f t="shared" si="6"/>
        <v>2.1497799479468225</v>
      </c>
      <c r="G129">
        <f t="shared" si="7"/>
        <v>1.4459179517650501E-3</v>
      </c>
    </row>
    <row r="130" spans="1:7">
      <c r="A130">
        <v>2.0333333333299999</v>
      </c>
      <c r="B130">
        <v>2.3245239257799999</v>
      </c>
      <c r="D130">
        <f t="shared" si="4"/>
        <v>121.99999999998001</v>
      </c>
      <c r="E130">
        <f t="shared" si="5"/>
        <v>2.1826171875</v>
      </c>
      <c r="F130">
        <f t="shared" si="6"/>
        <v>2.1453106222505633</v>
      </c>
      <c r="G130">
        <f t="shared" si="7"/>
        <v>1.3917798107104743E-3</v>
      </c>
    </row>
    <row r="131" spans="1:7">
      <c r="A131">
        <v>2.0499999999999998</v>
      </c>
      <c r="B131">
        <v>2.31811523438</v>
      </c>
      <c r="D131">
        <f t="shared" si="4"/>
        <v>123.00000000018001</v>
      </c>
      <c r="E131">
        <f t="shared" si="5"/>
        <v>2.1768188476599999</v>
      </c>
      <c r="F131">
        <f t="shared" si="6"/>
        <v>2.1409299105303701</v>
      </c>
      <c r="G131">
        <f t="shared" si="7"/>
        <v>1.2880158082945216E-3</v>
      </c>
    </row>
    <row r="132" spans="1:7">
      <c r="A132">
        <v>2.0666666666700002</v>
      </c>
      <c r="B132">
        <v>2.31201171875</v>
      </c>
      <c r="D132">
        <f t="shared" si="4"/>
        <v>123.99999999978</v>
      </c>
      <c r="E132">
        <f t="shared" si="5"/>
        <v>2.1722412109399998</v>
      </c>
      <c r="F132">
        <f t="shared" si="6"/>
        <v>2.1366360558264943</v>
      </c>
      <c r="G132">
        <f t="shared" si="7"/>
        <v>1.2677270706567855E-3</v>
      </c>
    </row>
    <row r="133" spans="1:7">
      <c r="A133">
        <v>2.0833333333300001</v>
      </c>
      <c r="B133">
        <v>2.3019409179700001</v>
      </c>
      <c r="D133">
        <f t="shared" si="4"/>
        <v>124.99999999997999</v>
      </c>
      <c r="E133">
        <f t="shared" si="5"/>
        <v>2.1664428710900001</v>
      </c>
      <c r="F133">
        <f t="shared" si="6"/>
        <v>2.1324273360070327</v>
      </c>
      <c r="G133">
        <f t="shared" si="7"/>
        <v>1.1570566269805858E-3</v>
      </c>
    </row>
    <row r="134" spans="1:7">
      <c r="A134">
        <v>2.1</v>
      </c>
      <c r="B134">
        <v>2.2967529296899998</v>
      </c>
      <c r="D134">
        <f t="shared" si="4"/>
        <v>126.00000000017999</v>
      </c>
      <c r="E134">
        <f t="shared" si="5"/>
        <v>2.1612548828100002</v>
      </c>
      <c r="F134">
        <f t="shared" si="6"/>
        <v>2.128302063092697</v>
      </c>
      <c r="G134">
        <f t="shared" si="7"/>
        <v>1.0858883273210892E-3</v>
      </c>
    </row>
    <row r="135" spans="1:7">
      <c r="A135">
        <v>2.11666666667</v>
      </c>
      <c r="B135">
        <v>2.2900390625</v>
      </c>
      <c r="D135">
        <f t="shared" si="4"/>
        <v>126.99999999977999</v>
      </c>
      <c r="E135">
        <f t="shared" si="5"/>
        <v>2.1554565429700001</v>
      </c>
      <c r="F135">
        <f t="shared" si="6"/>
        <v>2.1242585825718621</v>
      </c>
      <c r="G135">
        <f t="shared" si="7"/>
        <v>9.7331273300378988E-4</v>
      </c>
    </row>
    <row r="136" spans="1:7">
      <c r="A136">
        <v>2.13333333333</v>
      </c>
      <c r="B136">
        <v>2.2817993164099999</v>
      </c>
      <c r="D136">
        <f t="shared" si="4"/>
        <v>127.99999999997999</v>
      </c>
      <c r="E136">
        <f t="shared" si="5"/>
        <v>2.15087890625</v>
      </c>
      <c r="F136">
        <f t="shared" si="6"/>
        <v>2.1202952727299422</v>
      </c>
      <c r="G136">
        <f t="shared" si="7"/>
        <v>9.3535863928920139E-4</v>
      </c>
    </row>
    <row r="137" spans="1:7">
      <c r="A137">
        <v>2.15</v>
      </c>
      <c r="B137">
        <v>2.2756958007799999</v>
      </c>
      <c r="D137">
        <f t="shared" ref="D137:D200" si="8">(A159-$A$30)*60</f>
        <v>129.00000000017999</v>
      </c>
      <c r="E137">
        <f t="shared" ref="E137:E200" si="9">B159</f>
        <v>2.1463012695299999</v>
      </c>
      <c r="F137">
        <f t="shared" ref="F137:F200" si="10">$J$10*EXP(-$J$11*D137)+$J$12</f>
        <v>2.1164105440135308</v>
      </c>
      <c r="G137">
        <f t="shared" ref="G137:G200" si="11">(E137-F137)^2</f>
        <v>8.9345547190089675E-4</v>
      </c>
    </row>
    <row r="138" spans="1:7">
      <c r="A138">
        <v>2.1666666666699999</v>
      </c>
      <c r="B138">
        <v>2.2686767578100002</v>
      </c>
      <c r="D138">
        <f t="shared" si="8"/>
        <v>129.99999999977999</v>
      </c>
      <c r="E138">
        <f t="shared" si="9"/>
        <v>2.1405029296899998</v>
      </c>
      <c r="F138">
        <f t="shared" si="10"/>
        <v>2.112602838385389</v>
      </c>
      <c r="G138">
        <f t="shared" si="11"/>
        <v>7.7841509480561894E-4</v>
      </c>
    </row>
    <row r="139" spans="1:7">
      <c r="A139">
        <v>2.1833333333299998</v>
      </c>
      <c r="B139">
        <v>2.2604370117200001</v>
      </c>
      <c r="D139">
        <f t="shared" si="8"/>
        <v>130.99999999997999</v>
      </c>
      <c r="E139">
        <f t="shared" si="9"/>
        <v>2.1359252929700001</v>
      </c>
      <c r="F139">
        <f t="shared" si="10"/>
        <v>2.1088706286929253</v>
      </c>
      <c r="G139">
        <f t="shared" si="11"/>
        <v>7.319548591452281E-4</v>
      </c>
    </row>
    <row r="140" spans="1:7">
      <c r="A140">
        <v>2.2000000000000002</v>
      </c>
      <c r="B140">
        <v>2.2549438476599999</v>
      </c>
      <c r="D140">
        <f t="shared" si="8"/>
        <v>132.00000000018002</v>
      </c>
      <c r="E140">
        <f t="shared" si="9"/>
        <v>2.1307373046899998</v>
      </c>
      <c r="F140">
        <f t="shared" si="10"/>
        <v>2.1052124180694127</v>
      </c>
      <c r="G140">
        <f t="shared" si="11"/>
        <v>6.5151983699382379E-4</v>
      </c>
    </row>
    <row r="141" spans="1:7">
      <c r="A141">
        <v>2.2166666666700001</v>
      </c>
      <c r="B141">
        <v>2.24975585938</v>
      </c>
      <c r="D141">
        <f t="shared" si="8"/>
        <v>132.99999999978002</v>
      </c>
      <c r="E141">
        <f t="shared" si="9"/>
        <v>2.1255493164099999</v>
      </c>
      <c r="F141">
        <f t="shared" si="10"/>
        <v>2.1016267393265884</v>
      </c>
      <c r="G141">
        <f t="shared" si="11"/>
        <v>5.7228969431176511E-4</v>
      </c>
    </row>
    <row r="142" spans="1:7">
      <c r="A142">
        <v>2.2333333333300001</v>
      </c>
      <c r="B142">
        <v>2.2421264648400001</v>
      </c>
      <c r="D142">
        <f t="shared" si="8"/>
        <v>133.99999999998002</v>
      </c>
      <c r="E142">
        <f t="shared" si="9"/>
        <v>2.1206665039099999</v>
      </c>
      <c r="F142">
        <f t="shared" si="10"/>
        <v>2.0981121543599555</v>
      </c>
      <c r="G142">
        <f t="shared" si="11"/>
        <v>5.0869868362558932E-4</v>
      </c>
    </row>
    <row r="143" spans="1:7">
      <c r="A143">
        <v>2.25</v>
      </c>
      <c r="B143">
        <v>2.2344970703100002</v>
      </c>
      <c r="D143">
        <f t="shared" si="8"/>
        <v>135.00000000018002</v>
      </c>
      <c r="E143">
        <f t="shared" si="9"/>
        <v>2.1151733398400001</v>
      </c>
      <c r="F143">
        <f t="shared" si="10"/>
        <v>2.0946672535849173</v>
      </c>
      <c r="G143">
        <f t="shared" si="11"/>
        <v>4.2049957350089441E-4</v>
      </c>
    </row>
    <row r="144" spans="1:7">
      <c r="A144">
        <v>2.2666666666699999</v>
      </c>
      <c r="B144">
        <v>2.22900390625</v>
      </c>
      <c r="D144">
        <f t="shared" si="8"/>
        <v>135.99999999978002</v>
      </c>
      <c r="E144">
        <f t="shared" si="9"/>
        <v>2.1115112304700001</v>
      </c>
      <c r="F144">
        <f t="shared" si="10"/>
        <v>2.0912906553647921</v>
      </c>
      <c r="G144">
        <f t="shared" si="11"/>
        <v>4.0887165758535861E-4</v>
      </c>
    </row>
    <row r="145" spans="1:7">
      <c r="A145">
        <v>2.2833333333299999</v>
      </c>
      <c r="B145">
        <v>2.22290039063</v>
      </c>
      <c r="D145">
        <f t="shared" si="8"/>
        <v>136.99999999998002</v>
      </c>
      <c r="E145">
        <f t="shared" si="9"/>
        <v>2.10693359375</v>
      </c>
      <c r="F145">
        <f t="shared" si="10"/>
        <v>2.087981005450795</v>
      </c>
      <c r="G145">
        <f t="shared" si="11"/>
        <v>3.5920060323916175E-4</v>
      </c>
    </row>
    <row r="146" spans="1:7">
      <c r="A146">
        <v>2.2999999999999998</v>
      </c>
      <c r="B146">
        <v>2.2158813476599999</v>
      </c>
      <c r="D146">
        <f t="shared" si="8"/>
        <v>138.00000000017999</v>
      </c>
      <c r="E146">
        <f t="shared" si="9"/>
        <v>2.1023559570299999</v>
      </c>
      <c r="F146">
        <f t="shared" si="10"/>
        <v>2.0847369764510475</v>
      </c>
      <c r="G146">
        <f t="shared" si="11"/>
        <v>3.1042847664150157E-4</v>
      </c>
    </row>
    <row r="147" spans="1:7">
      <c r="A147">
        <v>2.3166666666700002</v>
      </c>
      <c r="B147">
        <v>2.2100830078100002</v>
      </c>
      <c r="D147">
        <f t="shared" si="8"/>
        <v>138.99999999978002</v>
      </c>
      <c r="E147">
        <f t="shared" si="9"/>
        <v>2.09838867188</v>
      </c>
      <c r="F147">
        <f t="shared" si="10"/>
        <v>2.0815572672919469</v>
      </c>
      <c r="G147">
        <f t="shared" si="11"/>
        <v>2.8329618040673495E-4</v>
      </c>
    </row>
    <row r="148" spans="1:7">
      <c r="A148">
        <v>2.3333333333300001</v>
      </c>
      <c r="B148">
        <v>2.2048950195299999</v>
      </c>
      <c r="D148">
        <f t="shared" si="8"/>
        <v>139.99999999997999</v>
      </c>
      <c r="E148">
        <f t="shared" si="9"/>
        <v>2.0944213867200001</v>
      </c>
      <c r="F148">
        <f t="shared" si="10"/>
        <v>2.0784406026908018</v>
      </c>
      <c r="G148">
        <f t="shared" si="11"/>
        <v>2.553854581878806E-4</v>
      </c>
    </row>
    <row r="149" spans="1:7">
      <c r="A149">
        <v>2.35</v>
      </c>
      <c r="B149">
        <v>2.1990966796899998</v>
      </c>
      <c r="D149">
        <f t="shared" si="8"/>
        <v>141.00000000017999</v>
      </c>
      <c r="E149">
        <f t="shared" si="9"/>
        <v>2.0892333984399998</v>
      </c>
      <c r="F149">
        <f t="shared" si="10"/>
        <v>2.0753857326558043</v>
      </c>
      <c r="G149">
        <f t="shared" si="11"/>
        <v>1.9175784767077865E-4</v>
      </c>
    </row>
    <row r="150" spans="1:7">
      <c r="A150">
        <v>2.36666666667</v>
      </c>
      <c r="B150">
        <v>2.1932983398400001</v>
      </c>
      <c r="D150">
        <f t="shared" si="8"/>
        <v>141.99999999977999</v>
      </c>
      <c r="E150">
        <f t="shared" si="9"/>
        <v>2.0840454101599999</v>
      </c>
      <c r="F150">
        <f t="shared" si="10"/>
        <v>2.072391431978807</v>
      </c>
      <c r="G150">
        <f t="shared" si="11"/>
        <v>1.3581520744771896E-4</v>
      </c>
    </row>
    <row r="151" spans="1:7">
      <c r="A151">
        <v>2.38333333333</v>
      </c>
      <c r="B151">
        <v>2.1878051757799999</v>
      </c>
      <c r="D151">
        <f t="shared" si="8"/>
        <v>142.99999999997999</v>
      </c>
      <c r="E151">
        <f t="shared" si="9"/>
        <v>2.0803833007799999</v>
      </c>
      <c r="F151">
        <f t="shared" si="10"/>
        <v>2.0694564997387079</v>
      </c>
      <c r="G151">
        <f t="shared" si="11"/>
        <v>1.1939498099597896E-4</v>
      </c>
    </row>
    <row r="152" spans="1:7">
      <c r="A152">
        <v>2.4</v>
      </c>
      <c r="B152">
        <v>2.1826171875</v>
      </c>
      <c r="D152">
        <f t="shared" si="8"/>
        <v>144.00000000017999</v>
      </c>
      <c r="E152">
        <f t="shared" si="9"/>
        <v>2.07641601563</v>
      </c>
      <c r="F152">
        <f t="shared" si="10"/>
        <v>2.066579758830581</v>
      </c>
      <c r="G152">
        <f t="shared" si="11"/>
        <v>9.6751947824116877E-5</v>
      </c>
    </row>
    <row r="153" spans="1:7">
      <c r="A153">
        <v>2.4166666666699999</v>
      </c>
      <c r="B153">
        <v>2.1768188476599999</v>
      </c>
      <c r="D153">
        <f t="shared" si="8"/>
        <v>144.99999999977999</v>
      </c>
      <c r="E153">
        <f t="shared" si="9"/>
        <v>2.0730590820299999</v>
      </c>
      <c r="F153">
        <f t="shared" si="10"/>
        <v>2.0637600554880264</v>
      </c>
      <c r="G153">
        <f t="shared" si="11"/>
        <v>8.6471894628326775E-5</v>
      </c>
    </row>
    <row r="154" spans="1:7">
      <c r="A154">
        <v>2.4333333333299998</v>
      </c>
      <c r="B154">
        <v>2.1722412109399998</v>
      </c>
      <c r="D154">
        <f t="shared" si="8"/>
        <v>145.99999999997999</v>
      </c>
      <c r="E154">
        <f t="shared" si="9"/>
        <v>2.0684814453100002</v>
      </c>
      <c r="F154">
        <f t="shared" si="10"/>
        <v>2.0609962588155173</v>
      </c>
      <c r="G154">
        <f t="shared" si="11"/>
        <v>5.6028016857189675E-5</v>
      </c>
    </row>
    <row r="155" spans="1:7">
      <c r="A155">
        <v>2.4500000000000002</v>
      </c>
      <c r="B155">
        <v>2.1664428710900001</v>
      </c>
      <c r="D155">
        <f t="shared" si="8"/>
        <v>147.00000000018002</v>
      </c>
      <c r="E155">
        <f t="shared" si="9"/>
        <v>2.0648193359399998</v>
      </c>
      <c r="F155">
        <f t="shared" si="10"/>
        <v>2.0582872603449816</v>
      </c>
      <c r="G155">
        <f t="shared" si="11"/>
        <v>4.2668011579032728E-5</v>
      </c>
    </row>
    <row r="156" spans="1:7">
      <c r="A156">
        <v>2.4666666666700001</v>
      </c>
      <c r="B156">
        <v>2.1612548828100002</v>
      </c>
      <c r="D156">
        <f t="shared" si="8"/>
        <v>147.99999999978002</v>
      </c>
      <c r="E156">
        <f t="shared" si="9"/>
        <v>2.0596313476599999</v>
      </c>
      <c r="F156">
        <f t="shared" si="10"/>
        <v>2.0556319735860096</v>
      </c>
      <c r="G156">
        <f t="shared" si="11"/>
        <v>1.5994992983705881E-5</v>
      </c>
    </row>
    <row r="157" spans="1:7">
      <c r="A157">
        <v>2.4833333333300001</v>
      </c>
      <c r="B157">
        <v>2.1554565429700001</v>
      </c>
      <c r="D157">
        <f t="shared" si="8"/>
        <v>148.99999999998002</v>
      </c>
      <c r="E157">
        <f t="shared" si="9"/>
        <v>2.0574951171899998</v>
      </c>
      <c r="F157">
        <f t="shared" si="10"/>
        <v>2.0530293335854637</v>
      </c>
      <c r="G157">
        <f t="shared" si="11"/>
        <v>1.994322320254334E-5</v>
      </c>
    </row>
    <row r="158" spans="1:7">
      <c r="A158">
        <v>2.5</v>
      </c>
      <c r="B158">
        <v>2.15087890625</v>
      </c>
      <c r="D158">
        <f t="shared" si="8"/>
        <v>150.00000000018002</v>
      </c>
      <c r="E158">
        <f t="shared" si="9"/>
        <v>2.0529174804700001</v>
      </c>
      <c r="F158">
        <f t="shared" si="10"/>
        <v>2.0504782965099206</v>
      </c>
      <c r="G158">
        <f t="shared" si="11"/>
        <v>5.9496183911089743E-6</v>
      </c>
    </row>
    <row r="159" spans="1:7">
      <c r="A159">
        <v>2.5166666666699999</v>
      </c>
      <c r="B159">
        <v>2.1463012695299999</v>
      </c>
      <c r="D159">
        <f t="shared" si="8"/>
        <v>150.99999999978002</v>
      </c>
      <c r="E159">
        <f t="shared" si="9"/>
        <v>2.0498657226599999</v>
      </c>
      <c r="F159">
        <f t="shared" si="10"/>
        <v>2.0479778392221037</v>
      </c>
      <c r="G159">
        <f t="shared" si="11"/>
        <v>3.5641038750825595E-6</v>
      </c>
    </row>
    <row r="160" spans="1:7">
      <c r="A160">
        <v>2.5333333333299999</v>
      </c>
      <c r="B160">
        <v>2.1405029296899998</v>
      </c>
      <c r="D160">
        <f t="shared" si="8"/>
        <v>151.99999999998002</v>
      </c>
      <c r="E160">
        <f t="shared" si="9"/>
        <v>2.0477294921899998</v>
      </c>
      <c r="F160">
        <f t="shared" si="10"/>
        <v>2.0455269588661724</v>
      </c>
      <c r="G160">
        <f t="shared" si="11"/>
        <v>4.8511530425699998E-6</v>
      </c>
    </row>
    <row r="161" spans="1:7">
      <c r="A161">
        <v>2.5499999999999998</v>
      </c>
      <c r="B161">
        <v>2.1359252929700001</v>
      </c>
      <c r="D161">
        <f t="shared" si="8"/>
        <v>153.00000000017999</v>
      </c>
      <c r="E161">
        <f t="shared" si="9"/>
        <v>2.04345703125</v>
      </c>
      <c r="F161">
        <f t="shared" si="10"/>
        <v>2.0431246724745127</v>
      </c>
      <c r="G161">
        <f t="shared" si="11"/>
        <v>1.104623556434295E-7</v>
      </c>
    </row>
    <row r="162" spans="1:7">
      <c r="A162">
        <v>2.5666666666700002</v>
      </c>
      <c r="B162">
        <v>2.1307373046899998</v>
      </c>
      <c r="D162">
        <f t="shared" si="8"/>
        <v>153.99999999978002</v>
      </c>
      <c r="E162">
        <f t="shared" si="9"/>
        <v>2.0401000976599999</v>
      </c>
      <c r="F162">
        <f t="shared" si="10"/>
        <v>2.0407700165688665</v>
      </c>
      <c r="G162">
        <f t="shared" si="11"/>
        <v>4.4879134445699539E-7</v>
      </c>
    </row>
    <row r="163" spans="1:7">
      <c r="A163">
        <v>2.5833333333300001</v>
      </c>
      <c r="B163">
        <v>2.1255493164099999</v>
      </c>
      <c r="D163">
        <f t="shared" si="8"/>
        <v>154.99999999997999</v>
      </c>
      <c r="E163">
        <f t="shared" si="9"/>
        <v>2.0361328125</v>
      </c>
      <c r="F163">
        <f t="shared" si="10"/>
        <v>2.0384620467698045</v>
      </c>
      <c r="G163">
        <f t="shared" si="11"/>
        <v>5.425332283631562E-6</v>
      </c>
    </row>
    <row r="164" spans="1:7">
      <c r="A164">
        <v>2.6</v>
      </c>
      <c r="B164">
        <v>2.1206665039099999</v>
      </c>
      <c r="D164">
        <f t="shared" si="8"/>
        <v>156.00000000017999</v>
      </c>
      <c r="E164">
        <f t="shared" si="9"/>
        <v>2.0321655273400001</v>
      </c>
      <c r="F164">
        <f t="shared" si="10"/>
        <v>2.0361998374264432</v>
      </c>
      <c r="G164">
        <f t="shared" si="11"/>
        <v>1.6275657873576212E-5</v>
      </c>
    </row>
    <row r="165" spans="1:7">
      <c r="A165">
        <v>2.61666666667</v>
      </c>
      <c r="B165">
        <v>2.1151733398400001</v>
      </c>
      <c r="D165">
        <f t="shared" si="8"/>
        <v>156.99999999977999</v>
      </c>
      <c r="E165">
        <f t="shared" si="9"/>
        <v>2.0278930664099999</v>
      </c>
      <c r="F165">
        <f t="shared" si="10"/>
        <v>2.0339824812408334</v>
      </c>
      <c r="G165">
        <f t="shared" si="11"/>
        <v>3.708097298197465E-5</v>
      </c>
    </row>
    <row r="166" spans="1:7">
      <c r="A166">
        <v>2.63333333333</v>
      </c>
      <c r="B166">
        <v>2.1115112304700001</v>
      </c>
      <c r="D166">
        <f t="shared" si="8"/>
        <v>157.99999999997999</v>
      </c>
      <c r="E166">
        <f t="shared" si="9"/>
        <v>2.0269775390600002</v>
      </c>
      <c r="F166">
        <f t="shared" si="10"/>
        <v>2.0318090889002036</v>
      </c>
      <c r="G166">
        <f t="shared" si="11"/>
        <v>2.3343873858369475E-5</v>
      </c>
    </row>
    <row r="167" spans="1:7">
      <c r="A167">
        <v>2.65</v>
      </c>
      <c r="B167">
        <v>2.10693359375</v>
      </c>
      <c r="D167">
        <f t="shared" si="8"/>
        <v>159.00000000017999</v>
      </c>
      <c r="E167">
        <f t="shared" si="9"/>
        <v>2.0217895507799999</v>
      </c>
      <c r="F167">
        <f t="shared" si="10"/>
        <v>2.0296787887282681</v>
      </c>
      <c r="G167">
        <f t="shared" si="11"/>
        <v>6.2240075404395591E-5</v>
      </c>
    </row>
    <row r="168" spans="1:7">
      <c r="A168">
        <v>2.6666666666699999</v>
      </c>
      <c r="B168">
        <v>2.1023559570299999</v>
      </c>
      <c r="D168">
        <f t="shared" si="8"/>
        <v>159.99999999977999</v>
      </c>
      <c r="E168">
        <f t="shared" si="9"/>
        <v>2.0205688476599999</v>
      </c>
      <c r="F168">
        <f t="shared" si="10"/>
        <v>2.0275907263315194</v>
      </c>
      <c r="G168">
        <f t="shared" si="11"/>
        <v>4.9306780077540288E-5</v>
      </c>
    </row>
    <row r="169" spans="1:7">
      <c r="A169">
        <v>2.6833333333299998</v>
      </c>
      <c r="B169">
        <v>2.09838867188</v>
      </c>
      <c r="D169">
        <f t="shared" si="8"/>
        <v>160.99999999997999</v>
      </c>
      <c r="E169">
        <f t="shared" si="9"/>
        <v>2.0166015625</v>
      </c>
      <c r="F169">
        <f t="shared" si="10"/>
        <v>2.0255440642529128</v>
      </c>
      <c r="G169">
        <f t="shared" si="11"/>
        <v>7.9968337600848133E-5</v>
      </c>
    </row>
    <row r="170" spans="1:7">
      <c r="A170">
        <v>2.7</v>
      </c>
      <c r="B170">
        <v>2.0944213867200001</v>
      </c>
      <c r="D170">
        <f t="shared" si="8"/>
        <v>162.00000000018002</v>
      </c>
      <c r="E170">
        <f t="shared" si="9"/>
        <v>2.0123291015600002</v>
      </c>
      <c r="F170">
        <f t="shared" si="10"/>
        <v>2.0235379816435093</v>
      </c>
      <c r="G170">
        <f t="shared" si="11"/>
        <v>1.2563899272648619E-4</v>
      </c>
    </row>
    <row r="171" spans="1:7">
      <c r="A171">
        <v>2.7166666666700001</v>
      </c>
      <c r="B171">
        <v>2.0892333984399998</v>
      </c>
      <c r="D171">
        <f t="shared" si="8"/>
        <v>162.99999999978002</v>
      </c>
      <c r="E171">
        <f t="shared" si="9"/>
        <v>2.0095825195299999</v>
      </c>
      <c r="F171">
        <f t="shared" si="10"/>
        <v>2.021571673929389</v>
      </c>
      <c r="G171">
        <f t="shared" si="11"/>
        <v>1.4373982321239052E-4</v>
      </c>
    </row>
    <row r="172" spans="1:7">
      <c r="A172">
        <v>2.7333333333300001</v>
      </c>
      <c r="B172">
        <v>2.0840454101599999</v>
      </c>
      <c r="D172">
        <f t="shared" si="8"/>
        <v>163.99999999998002</v>
      </c>
      <c r="E172">
        <f t="shared" si="9"/>
        <v>2.0062255859399998</v>
      </c>
      <c r="F172">
        <f t="shared" si="10"/>
        <v>2.0196443524855341</v>
      </c>
      <c r="G172">
        <f t="shared" si="11"/>
        <v>1.8006329560355083E-4</v>
      </c>
    </row>
    <row r="173" spans="1:7">
      <c r="A173">
        <v>2.75</v>
      </c>
      <c r="B173">
        <v>2.0803833007799999</v>
      </c>
      <c r="D173">
        <f t="shared" si="8"/>
        <v>165.00000000018002</v>
      </c>
      <c r="E173">
        <f t="shared" si="9"/>
        <v>2.0050048828100002</v>
      </c>
      <c r="F173">
        <f t="shared" si="10"/>
        <v>2.0177552443266142</v>
      </c>
      <c r="G173">
        <f t="shared" si="11"/>
        <v>1.6257171880435171E-4</v>
      </c>
    </row>
    <row r="174" spans="1:7">
      <c r="A174">
        <v>2.7666666666699999</v>
      </c>
      <c r="B174">
        <v>2.07641601563</v>
      </c>
      <c r="D174">
        <f t="shared" si="8"/>
        <v>165.99999999978002</v>
      </c>
      <c r="E174">
        <f t="shared" si="9"/>
        <v>2.0013427734399998</v>
      </c>
      <c r="F174">
        <f t="shared" si="10"/>
        <v>2.0159035917933239</v>
      </c>
      <c r="G174">
        <f t="shared" si="11"/>
        <v>2.1201743111850063E-4</v>
      </c>
    </row>
    <row r="175" spans="1:7">
      <c r="A175">
        <v>2.7833333333299999</v>
      </c>
      <c r="B175">
        <v>2.0730590820299999</v>
      </c>
      <c r="D175">
        <f t="shared" si="8"/>
        <v>166.99999999998002</v>
      </c>
      <c r="E175">
        <f t="shared" si="9"/>
        <v>1.9967651367199999</v>
      </c>
      <c r="F175">
        <f t="shared" si="10"/>
        <v>2.014088652245281</v>
      </c>
      <c r="G175">
        <f t="shared" si="11"/>
        <v>3.0010419015465557E-4</v>
      </c>
    </row>
    <row r="176" spans="1:7">
      <c r="A176">
        <v>2.8</v>
      </c>
      <c r="B176">
        <v>2.0684814453100002</v>
      </c>
      <c r="D176">
        <f t="shared" si="8"/>
        <v>168.00000000017999</v>
      </c>
      <c r="E176">
        <f t="shared" si="9"/>
        <v>1.9967651367199999</v>
      </c>
      <c r="F176">
        <f t="shared" si="10"/>
        <v>2.0123096977698425</v>
      </c>
      <c r="G176">
        <f t="shared" si="11"/>
        <v>2.4163337823228327E-4</v>
      </c>
    </row>
    <row r="177" spans="1:7">
      <c r="A177">
        <v>2.8166666666700002</v>
      </c>
      <c r="B177">
        <v>2.0648193359399998</v>
      </c>
      <c r="D177">
        <f t="shared" si="8"/>
        <v>168.99999999978002</v>
      </c>
      <c r="E177">
        <f t="shared" si="9"/>
        <v>1.99096679688</v>
      </c>
      <c r="F177">
        <f t="shared" si="10"/>
        <v>2.0105660148867317</v>
      </c>
      <c r="G177">
        <f t="shared" si="11"/>
        <v>3.841293464753961E-4</v>
      </c>
    </row>
    <row r="178" spans="1:7">
      <c r="A178">
        <v>2.8333333333300001</v>
      </c>
      <c r="B178">
        <v>2.0596313476599999</v>
      </c>
      <c r="D178">
        <f t="shared" si="8"/>
        <v>169.99999999997999</v>
      </c>
      <c r="E178">
        <f t="shared" si="9"/>
        <v>1.9918823242199999</v>
      </c>
      <c r="F178">
        <f t="shared" si="10"/>
        <v>2.0088569042588427</v>
      </c>
      <c r="G178">
        <f t="shared" si="11"/>
        <v>2.881363674950797E-4</v>
      </c>
    </row>
    <row r="179" spans="1:7">
      <c r="A179">
        <v>2.85</v>
      </c>
      <c r="B179">
        <v>2.0574951171899998</v>
      </c>
      <c r="D179">
        <f t="shared" si="8"/>
        <v>171.00000000017999</v>
      </c>
      <c r="E179">
        <f t="shared" si="9"/>
        <v>1.98669433594</v>
      </c>
      <c r="F179">
        <f t="shared" si="10"/>
        <v>2.0071816804180371</v>
      </c>
      <c r="G179">
        <f t="shared" si="11"/>
        <v>4.197312837617584E-4</v>
      </c>
    </row>
    <row r="180" spans="1:7">
      <c r="A180">
        <v>2.86666666667</v>
      </c>
      <c r="B180">
        <v>2.0529174804700001</v>
      </c>
      <c r="D180">
        <f t="shared" si="8"/>
        <v>171.99999999977999</v>
      </c>
      <c r="E180">
        <f t="shared" si="9"/>
        <v>1.9845581054699999</v>
      </c>
      <c r="F180">
        <f t="shared" si="10"/>
        <v>2.0055396714869924</v>
      </c>
      <c r="G180">
        <f t="shared" si="11"/>
        <v>4.4022611252541558E-4</v>
      </c>
    </row>
    <row r="181" spans="1:7">
      <c r="A181">
        <v>2.88333333333</v>
      </c>
      <c r="B181">
        <v>2.0498657226599999</v>
      </c>
      <c r="D181">
        <f t="shared" si="8"/>
        <v>172.99999999997999</v>
      </c>
      <c r="E181">
        <f t="shared" si="9"/>
        <v>1.98059082031</v>
      </c>
      <c r="F181">
        <f t="shared" si="10"/>
        <v>2.0039302189068708</v>
      </c>
      <c r="G181">
        <f t="shared" si="11"/>
        <v>5.4472752686361659E-4</v>
      </c>
    </row>
    <row r="182" spans="1:7">
      <c r="A182">
        <v>2.9</v>
      </c>
      <c r="B182">
        <v>2.0477294921899998</v>
      </c>
      <c r="D182">
        <f t="shared" si="8"/>
        <v>174.00000000017999</v>
      </c>
      <c r="E182">
        <f t="shared" si="9"/>
        <v>1.97814941406</v>
      </c>
      <c r="F182">
        <f t="shared" si="10"/>
        <v>2.0023526771791031</v>
      </c>
      <c r="G182">
        <f t="shared" si="11"/>
        <v>5.8579794561253856E-4</v>
      </c>
    </row>
    <row r="183" spans="1:7">
      <c r="A183">
        <v>2.9166666666699999</v>
      </c>
      <c r="B183">
        <v>2.04345703125</v>
      </c>
      <c r="D183">
        <f t="shared" si="8"/>
        <v>174.99999999977999</v>
      </c>
      <c r="E183">
        <f t="shared" si="9"/>
        <v>1.9754028320300001</v>
      </c>
      <c r="F183">
        <f t="shared" si="10"/>
        <v>2.000806413603458</v>
      </c>
      <c r="G183">
        <f t="shared" si="11"/>
        <v>6.4534195675932976E-4</v>
      </c>
    </row>
    <row r="184" spans="1:7">
      <c r="A184">
        <v>2.9333333333299998</v>
      </c>
      <c r="B184">
        <v>2.0401000976599999</v>
      </c>
      <c r="D184">
        <f t="shared" si="8"/>
        <v>175.99999999997999</v>
      </c>
      <c r="E184">
        <f t="shared" si="9"/>
        <v>1.9735717773400001</v>
      </c>
      <c r="F184">
        <f t="shared" si="10"/>
        <v>1.999290808021589</v>
      </c>
      <c r="G184">
        <f t="shared" si="11"/>
        <v>6.6146853920050978E-4</v>
      </c>
    </row>
    <row r="185" spans="1:7">
      <c r="A185">
        <v>2.95</v>
      </c>
      <c r="B185">
        <v>2.0361328125</v>
      </c>
      <c r="D185">
        <f t="shared" si="8"/>
        <v>177.00000000018002</v>
      </c>
      <c r="E185">
        <f t="shared" si="9"/>
        <v>1.9717407226599999</v>
      </c>
      <c r="F185">
        <f t="shared" si="10"/>
        <v>1.9978052525738754</v>
      </c>
      <c r="G185">
        <f t="shared" si="11"/>
        <v>6.7935971963131259E-4</v>
      </c>
    </row>
    <row r="186" spans="1:7">
      <c r="A186">
        <v>2.9666666666700001</v>
      </c>
      <c r="B186">
        <v>2.0321655273400001</v>
      </c>
      <c r="D186">
        <f t="shared" si="8"/>
        <v>177.99999999978002</v>
      </c>
      <c r="E186">
        <f t="shared" si="9"/>
        <v>1.96960449219</v>
      </c>
      <c r="F186">
        <f t="shared" si="10"/>
        <v>1.9963491514527654</v>
      </c>
      <c r="G186">
        <f t="shared" si="11"/>
        <v>7.1527679908142141E-4</v>
      </c>
    </row>
    <row r="187" spans="1:7">
      <c r="A187">
        <v>2.9833333333300001</v>
      </c>
      <c r="B187">
        <v>2.0278930664099999</v>
      </c>
      <c r="D187">
        <f t="shared" si="8"/>
        <v>178.99999999998002</v>
      </c>
      <c r="E187">
        <f t="shared" si="9"/>
        <v>1.9650268554699999</v>
      </c>
      <c r="F187">
        <f t="shared" si="10"/>
        <v>1.9949219206612752</v>
      </c>
      <c r="G187">
        <f t="shared" si="11"/>
        <v>8.9371492279059837E-4</v>
      </c>
    </row>
    <row r="188" spans="1:7">
      <c r="A188">
        <v>3</v>
      </c>
      <c r="B188">
        <v>2.0269775390600002</v>
      </c>
      <c r="D188">
        <f t="shared" si="8"/>
        <v>180.00000000018002</v>
      </c>
      <c r="E188">
        <f t="shared" si="9"/>
        <v>1.9631958007800001</v>
      </c>
      <c r="F188">
        <f t="shared" si="10"/>
        <v>1.9935229877840106</v>
      </c>
      <c r="G188">
        <f t="shared" si="11"/>
        <v>9.197382715762229E-4</v>
      </c>
    </row>
    <row r="189" spans="1:7">
      <c r="A189">
        <v>3.0166666666699999</v>
      </c>
      <c r="B189">
        <v>2.0217895507799999</v>
      </c>
      <c r="D189">
        <f t="shared" si="8"/>
        <v>180.99999999978002</v>
      </c>
      <c r="E189">
        <f t="shared" si="9"/>
        <v>1.9607543945300001</v>
      </c>
      <c r="F189">
        <f t="shared" si="10"/>
        <v>1.9921517917548901</v>
      </c>
      <c r="G189">
        <f t="shared" si="11"/>
        <v>9.8579655249752965E-4</v>
      </c>
    </row>
    <row r="190" spans="1:7">
      <c r="A190">
        <v>3.0333333333299999</v>
      </c>
      <c r="B190">
        <v>2.0205688476599999</v>
      </c>
      <c r="D190">
        <f t="shared" si="8"/>
        <v>181.99999999998002</v>
      </c>
      <c r="E190">
        <f t="shared" si="9"/>
        <v>1.95861816406</v>
      </c>
      <c r="F190">
        <f t="shared" si="10"/>
        <v>1.9908077826297288</v>
      </c>
      <c r="G190">
        <f t="shared" si="11"/>
        <v>1.036171543664629E-3</v>
      </c>
    </row>
    <row r="191" spans="1:7">
      <c r="A191">
        <v>3.05</v>
      </c>
      <c r="B191">
        <v>2.0166015625</v>
      </c>
      <c r="D191">
        <f t="shared" si="8"/>
        <v>183.00000000017999</v>
      </c>
      <c r="E191">
        <f t="shared" si="9"/>
        <v>1.95617675781</v>
      </c>
      <c r="F191">
        <f t="shared" si="10"/>
        <v>1.9894904213706091</v>
      </c>
      <c r="G191">
        <f t="shared" si="11"/>
        <v>1.1098001798294514E-3</v>
      </c>
    </row>
    <row r="192" spans="1:7">
      <c r="A192">
        <v>3.0666666666700002</v>
      </c>
      <c r="B192">
        <v>2.0123291015600002</v>
      </c>
      <c r="D192">
        <f t="shared" si="8"/>
        <v>183.99999999978002</v>
      </c>
      <c r="E192">
        <f t="shared" si="9"/>
        <v>1.95495605469</v>
      </c>
      <c r="F192">
        <f t="shared" si="10"/>
        <v>1.9881991796271496</v>
      </c>
      <c r="G192">
        <f t="shared" si="11"/>
        <v>1.1051053555869409E-3</v>
      </c>
    </row>
    <row r="193" spans="1:7">
      <c r="A193">
        <v>3.0833333333300001</v>
      </c>
      <c r="B193">
        <v>2.0095825195299999</v>
      </c>
      <c r="D193">
        <f t="shared" si="8"/>
        <v>184.99999999997999</v>
      </c>
      <c r="E193">
        <f t="shared" si="9"/>
        <v>1.9503784179699999</v>
      </c>
      <c r="F193">
        <f t="shared" si="10"/>
        <v>1.9869335395223484</v>
      </c>
      <c r="G193">
        <f t="shared" si="11"/>
        <v>1.3362769117069755E-3</v>
      </c>
    </row>
    <row r="194" spans="1:7">
      <c r="A194">
        <v>3.1</v>
      </c>
      <c r="B194">
        <v>2.0062255859399998</v>
      </c>
      <c r="D194">
        <f t="shared" si="8"/>
        <v>186.00000000017999</v>
      </c>
      <c r="E194">
        <f t="shared" si="9"/>
        <v>1.9497680664099999</v>
      </c>
      <c r="F194">
        <f t="shared" si="10"/>
        <v>1.9856929934495284</v>
      </c>
      <c r="G194">
        <f t="shared" si="11"/>
        <v>1.290600382795449E-3</v>
      </c>
    </row>
    <row r="195" spans="1:7">
      <c r="A195">
        <v>3.11666666667</v>
      </c>
      <c r="B195">
        <v>2.0050048828100002</v>
      </c>
      <c r="D195">
        <f t="shared" si="8"/>
        <v>186.99999999977999</v>
      </c>
      <c r="E195">
        <f t="shared" si="9"/>
        <v>1.94763183594</v>
      </c>
      <c r="F195">
        <f t="shared" si="10"/>
        <v>1.984477043866359</v>
      </c>
      <c r="G195">
        <f t="shared" si="11"/>
        <v>1.3575693471366307E-3</v>
      </c>
    </row>
    <row r="196" spans="1:7">
      <c r="A196">
        <v>3.13333333333</v>
      </c>
      <c r="B196">
        <v>2.0013427734399998</v>
      </c>
      <c r="D196">
        <f t="shared" si="8"/>
        <v>187.99999999997999</v>
      </c>
      <c r="E196">
        <f t="shared" si="9"/>
        <v>1.94458007813</v>
      </c>
      <c r="F196">
        <f t="shared" si="10"/>
        <v>1.9832852030931882</v>
      </c>
      <c r="G196">
        <f t="shared" si="11"/>
        <v>1.4980866984160167E-3</v>
      </c>
    </row>
    <row r="197" spans="1:7">
      <c r="A197">
        <v>3.15</v>
      </c>
      <c r="B197">
        <v>1.9967651367199999</v>
      </c>
      <c r="D197">
        <f t="shared" si="8"/>
        <v>189.00000000017999</v>
      </c>
      <c r="E197">
        <f t="shared" si="9"/>
        <v>1.9442749023400001</v>
      </c>
      <c r="F197">
        <f t="shared" si="10"/>
        <v>1.9821169931218265</v>
      </c>
      <c r="G197">
        <f t="shared" si="11"/>
        <v>1.432023834739993E-3</v>
      </c>
    </row>
    <row r="198" spans="1:7">
      <c r="A198">
        <v>3.1666666666699999</v>
      </c>
      <c r="B198">
        <v>1.9967651367199999</v>
      </c>
      <c r="D198">
        <f t="shared" si="8"/>
        <v>189.99999999977999</v>
      </c>
      <c r="E198">
        <f t="shared" si="9"/>
        <v>1.9400024414099999</v>
      </c>
      <c r="F198">
        <f t="shared" si="10"/>
        <v>1.9809719454215808</v>
      </c>
      <c r="G198">
        <f t="shared" si="11"/>
        <v>1.6785002589549474E-3</v>
      </c>
    </row>
    <row r="199" spans="1:7">
      <c r="A199">
        <v>3.1833333333299998</v>
      </c>
      <c r="B199">
        <v>1.99096679688</v>
      </c>
      <c r="D199">
        <f t="shared" si="8"/>
        <v>190.99999999997999</v>
      </c>
      <c r="E199">
        <f t="shared" si="9"/>
        <v>1.93908691406</v>
      </c>
      <c r="F199">
        <f t="shared" si="10"/>
        <v>1.9798496007493442</v>
      </c>
      <c r="G199">
        <f t="shared" si="11"/>
        <v>1.6615966261336421E-3</v>
      </c>
    </row>
    <row r="200" spans="1:7">
      <c r="A200">
        <v>3.2</v>
      </c>
      <c r="B200">
        <v>1.9918823242199999</v>
      </c>
      <c r="D200">
        <f t="shared" si="8"/>
        <v>192.00000000018002</v>
      </c>
      <c r="E200">
        <f t="shared" si="9"/>
        <v>1.93603515625</v>
      </c>
      <c r="F200">
        <f t="shared" si="10"/>
        <v>1.9787495089695308</v>
      </c>
      <c r="G200">
        <f t="shared" si="11"/>
        <v>1.8245159282484912E-3</v>
      </c>
    </row>
    <row r="201" spans="1:7">
      <c r="A201">
        <v>3.2166666666700001</v>
      </c>
      <c r="B201">
        <v>1.98669433594</v>
      </c>
      <c r="D201">
        <f t="shared" ref="D201:D226" si="12">(A223-$A$30)*60</f>
        <v>192.99999999978002</v>
      </c>
      <c r="E201">
        <f t="shared" ref="E201:E226" si="13">B223</f>
        <v>1.93481445313</v>
      </c>
      <c r="F201">
        <f t="shared" ref="F201:F226" si="14">$J$10*EXP(-$J$11*D201)+$J$12</f>
        <v>1.9776712288714198</v>
      </c>
      <c r="G201">
        <f t="shared" ref="G201:G226" si="15">(E201-F201)^2</f>
        <v>1.8367032269503464E-3</v>
      </c>
    </row>
    <row r="202" spans="1:7">
      <c r="A202">
        <v>3.2333333333300001</v>
      </c>
      <c r="B202">
        <v>1.9845581054699999</v>
      </c>
      <c r="D202">
        <f t="shared" si="12"/>
        <v>193.99999999998002</v>
      </c>
      <c r="E202">
        <f t="shared" si="13"/>
        <v>1.93420410156</v>
      </c>
      <c r="F202">
        <f t="shared" si="14"/>
        <v>1.9766143279903174</v>
      </c>
      <c r="G202">
        <f t="shared" si="15"/>
        <v>1.7986273058707963E-3</v>
      </c>
    </row>
    <row r="203" spans="1:7">
      <c r="A203">
        <v>3.25</v>
      </c>
      <c r="B203">
        <v>1.98059082031</v>
      </c>
      <c r="D203">
        <f t="shared" si="12"/>
        <v>195.00000000018002</v>
      </c>
      <c r="E203">
        <f t="shared" si="13"/>
        <v>1.9308471679699999</v>
      </c>
      <c r="F203">
        <f t="shared" si="14"/>
        <v>1.9755783824379936</v>
      </c>
      <c r="G203">
        <f t="shared" si="15"/>
        <v>2.0008815477816455E-3</v>
      </c>
    </row>
    <row r="204" spans="1:7">
      <c r="A204">
        <v>3.2666666666699999</v>
      </c>
      <c r="B204">
        <v>1.97814941406</v>
      </c>
      <c r="D204">
        <f t="shared" si="12"/>
        <v>195.99999999978002</v>
      </c>
      <c r="E204">
        <f t="shared" si="13"/>
        <v>1.9287109375</v>
      </c>
      <c r="F204">
        <f t="shared" si="14"/>
        <v>1.974562976730674</v>
      </c>
      <c r="G204">
        <f t="shared" si="15"/>
        <v>2.102409501611272E-3</v>
      </c>
    </row>
    <row r="205" spans="1:7">
      <c r="A205">
        <v>3.2833333333299999</v>
      </c>
      <c r="B205">
        <v>1.9754028320300001</v>
      </c>
      <c r="D205">
        <f t="shared" si="12"/>
        <v>196.99999999998002</v>
      </c>
      <c r="E205">
        <f t="shared" si="13"/>
        <v>1.92810058594</v>
      </c>
      <c r="F205">
        <f t="shared" si="14"/>
        <v>1.9735677036206332</v>
      </c>
      <c r="G205">
        <f t="shared" si="15"/>
        <v>2.0672587901845447E-3</v>
      </c>
    </row>
    <row r="206" spans="1:7">
      <c r="A206">
        <v>3.3</v>
      </c>
      <c r="B206">
        <v>1.9735717773400001</v>
      </c>
      <c r="D206">
        <f t="shared" si="12"/>
        <v>198.00000000017999</v>
      </c>
      <c r="E206">
        <f t="shared" si="13"/>
        <v>1.92504882813</v>
      </c>
      <c r="F206">
        <f t="shared" si="14"/>
        <v>1.9725921639365152</v>
      </c>
      <c r="G206">
        <f t="shared" si="15"/>
        <v>2.2603687796110658E-3</v>
      </c>
    </row>
    <row r="207" spans="1:7">
      <c r="A207">
        <v>3.3166666666700002</v>
      </c>
      <c r="B207">
        <v>1.9717407226599999</v>
      </c>
      <c r="D207">
        <f t="shared" si="12"/>
        <v>198.99999999978002</v>
      </c>
      <c r="E207">
        <f t="shared" si="13"/>
        <v>1.9235229492199999</v>
      </c>
      <c r="F207">
        <f t="shared" si="14"/>
        <v>1.9716359664213583</v>
      </c>
      <c r="G207">
        <f t="shared" si="15"/>
        <v>2.3148624242182105E-3</v>
      </c>
    </row>
    <row r="208" spans="1:7">
      <c r="A208">
        <v>3.3333333333300001</v>
      </c>
      <c r="B208">
        <v>1.96960449219</v>
      </c>
      <c r="D208">
        <f t="shared" si="12"/>
        <v>199.99999999997999</v>
      </c>
      <c r="E208">
        <f t="shared" si="13"/>
        <v>1.9204711914099999</v>
      </c>
      <c r="F208">
        <f t="shared" si="14"/>
        <v>1.9706987275740055</v>
      </c>
      <c r="G208">
        <f t="shared" si="15"/>
        <v>2.5228053891064965E-3</v>
      </c>
    </row>
    <row r="209" spans="1:7">
      <c r="A209">
        <v>3.35</v>
      </c>
      <c r="B209">
        <v>1.9650268554699999</v>
      </c>
      <c r="D209">
        <f t="shared" si="12"/>
        <v>201.00000000017999</v>
      </c>
      <c r="E209">
        <f t="shared" si="13"/>
        <v>1.9210815429699999</v>
      </c>
      <c r="F209">
        <f t="shared" si="14"/>
        <v>1.9697800714987379</v>
      </c>
      <c r="G209">
        <f t="shared" si="15"/>
        <v>2.3715466808643107E-3</v>
      </c>
    </row>
    <row r="210" spans="1:7">
      <c r="A210">
        <v>3.36666666667</v>
      </c>
      <c r="B210">
        <v>1.9631958007800001</v>
      </c>
      <c r="D210">
        <f t="shared" si="12"/>
        <v>201.99999999977999</v>
      </c>
      <c r="E210">
        <f t="shared" si="13"/>
        <v>1.91772460938</v>
      </c>
      <c r="F210">
        <f t="shared" si="14"/>
        <v>1.9688796297527424</v>
      </c>
      <c r="G210">
        <f t="shared" si="15"/>
        <v>2.6168361093356946E-3</v>
      </c>
    </row>
    <row r="211" spans="1:7">
      <c r="A211">
        <v>3.38333333333</v>
      </c>
      <c r="B211">
        <v>1.9607543945300001</v>
      </c>
      <c r="D211">
        <f t="shared" si="12"/>
        <v>202.99999999997999</v>
      </c>
      <c r="E211">
        <f t="shared" si="13"/>
        <v>1.91589355469</v>
      </c>
      <c r="F211">
        <f t="shared" si="14"/>
        <v>1.9679970411967722</v>
      </c>
      <c r="G211">
        <f t="shared" si="15"/>
        <v>2.7147733061613942E-3</v>
      </c>
    </row>
    <row r="212" spans="1:7">
      <c r="A212">
        <v>3.4</v>
      </c>
      <c r="B212">
        <v>1.95861816406</v>
      </c>
      <c r="D212">
        <f t="shared" si="12"/>
        <v>204.00000000017999</v>
      </c>
      <c r="E212">
        <f t="shared" si="13"/>
        <v>1.9131469726599999</v>
      </c>
      <c r="F212">
        <f t="shared" si="14"/>
        <v>1.9671319518535444</v>
      </c>
      <c r="G212">
        <f t="shared" si="15"/>
        <v>2.9143779785274328E-3</v>
      </c>
    </row>
    <row r="213" spans="1:7">
      <c r="A213">
        <v>3.4166666666699999</v>
      </c>
      <c r="B213">
        <v>1.95617675781</v>
      </c>
      <c r="D213">
        <f t="shared" si="12"/>
        <v>204.99999999977999</v>
      </c>
      <c r="E213">
        <f t="shared" si="13"/>
        <v>1.9131469726599999</v>
      </c>
      <c r="F213">
        <f t="shared" si="14"/>
        <v>1.9662840147641054</v>
      </c>
      <c r="G213">
        <f t="shared" si="15"/>
        <v>2.8235452435734832E-3</v>
      </c>
    </row>
    <row r="214" spans="1:7">
      <c r="A214">
        <v>3.4333333333299998</v>
      </c>
      <c r="B214">
        <v>1.95495605469</v>
      </c>
      <c r="D214">
        <f t="shared" si="12"/>
        <v>205.99999999997999</v>
      </c>
      <c r="E214">
        <f t="shared" si="13"/>
        <v>1.9107055664099999</v>
      </c>
      <c r="F214">
        <f t="shared" si="14"/>
        <v>1.9654528898471963</v>
      </c>
      <c r="G214">
        <f t="shared" si="15"/>
        <v>2.9972694235370009E-3</v>
      </c>
    </row>
    <row r="215" spans="1:7">
      <c r="A215">
        <v>3.45</v>
      </c>
      <c r="B215">
        <v>1.9503784179699999</v>
      </c>
      <c r="D215">
        <f t="shared" si="12"/>
        <v>207.00000000018002</v>
      </c>
      <c r="E215">
        <f t="shared" si="13"/>
        <v>1.9094848632800001</v>
      </c>
      <c r="F215">
        <f t="shared" si="14"/>
        <v>1.9646382437659105</v>
      </c>
      <c r="G215">
        <f t="shared" si="15"/>
        <v>3.0418953790235957E-3</v>
      </c>
    </row>
    <row r="216" spans="1:7">
      <c r="A216">
        <v>3.4666666666700001</v>
      </c>
      <c r="B216">
        <v>1.9497680664099999</v>
      </c>
      <c r="D216">
        <f t="shared" si="12"/>
        <v>207.99999999978002</v>
      </c>
      <c r="E216">
        <f t="shared" si="13"/>
        <v>1.9082641601599999</v>
      </c>
      <c r="F216">
        <f t="shared" si="14"/>
        <v>1.9638397497924311</v>
      </c>
      <c r="G216">
        <f t="shared" si="15"/>
        <v>3.0886461629924004E-3</v>
      </c>
    </row>
    <row r="217" spans="1:7">
      <c r="A217">
        <v>3.4833333333300001</v>
      </c>
      <c r="B217">
        <v>1.94763183594</v>
      </c>
      <c r="D217">
        <f t="shared" si="12"/>
        <v>208.99999999998002</v>
      </c>
      <c r="E217">
        <f t="shared" si="13"/>
        <v>1.90612792969</v>
      </c>
      <c r="F217">
        <f t="shared" si="14"/>
        <v>1.9630570876755997</v>
      </c>
      <c r="G217">
        <f t="shared" si="15"/>
        <v>3.2409290289493724E-3</v>
      </c>
    </row>
    <row r="218" spans="1:7">
      <c r="A218">
        <v>3.5</v>
      </c>
      <c r="B218">
        <v>1.94458007813</v>
      </c>
      <c r="D218">
        <f t="shared" si="12"/>
        <v>210.00000000018002</v>
      </c>
      <c r="E218">
        <f t="shared" si="13"/>
        <v>1.904296875</v>
      </c>
      <c r="F218">
        <f t="shared" si="14"/>
        <v>1.9622899435153467</v>
      </c>
      <c r="G218">
        <f t="shared" si="15"/>
        <v>3.3631959958256956E-3</v>
      </c>
    </row>
    <row r="219" spans="1:7">
      <c r="A219">
        <v>3.5166666666699999</v>
      </c>
      <c r="B219">
        <v>1.9442749023400001</v>
      </c>
      <c r="D219">
        <f t="shared" si="12"/>
        <v>210.99999999978002</v>
      </c>
      <c r="E219">
        <f t="shared" si="13"/>
        <v>1.90307617188</v>
      </c>
      <c r="F219">
        <f t="shared" si="14"/>
        <v>1.9615380096353174</v>
      </c>
      <c r="G219">
        <f t="shared" si="15"/>
        <v>3.4177864737290594E-3</v>
      </c>
    </row>
    <row r="220" spans="1:7">
      <c r="A220">
        <v>3.5333333333299999</v>
      </c>
      <c r="B220">
        <v>1.9400024414099999</v>
      </c>
      <c r="D220">
        <f t="shared" si="12"/>
        <v>211.99999999998002</v>
      </c>
      <c r="E220">
        <f t="shared" si="13"/>
        <v>1.9009399414099999</v>
      </c>
      <c r="F220">
        <f t="shared" si="14"/>
        <v>1.960800984458162</v>
      </c>
      <c r="G220">
        <f t="shared" si="15"/>
        <v>3.5833444748139148E-3</v>
      </c>
    </row>
    <row r="221" spans="1:7">
      <c r="A221">
        <v>3.55</v>
      </c>
      <c r="B221">
        <v>1.93908691406</v>
      </c>
      <c r="D221">
        <f t="shared" si="12"/>
        <v>213.00000000017999</v>
      </c>
      <c r="E221">
        <f t="shared" si="13"/>
        <v>1.8997192382800001</v>
      </c>
      <c r="F221">
        <f t="shared" si="14"/>
        <v>1.9600785723872889</v>
      </c>
      <c r="G221">
        <f t="shared" si="15"/>
        <v>3.643249213875314E-3</v>
      </c>
    </row>
    <row r="222" spans="1:7">
      <c r="A222">
        <v>3.5666666666700002</v>
      </c>
      <c r="B222">
        <v>1.93603515625</v>
      </c>
      <c r="D222">
        <f t="shared" si="12"/>
        <v>213.99999999978002</v>
      </c>
      <c r="E222">
        <f t="shared" si="13"/>
        <v>1.89758300781</v>
      </c>
      <c r="F222">
        <f t="shared" si="14"/>
        <v>1.9593704836869168</v>
      </c>
      <c r="G222">
        <f t="shared" si="15"/>
        <v>3.8176921752405752E-3</v>
      </c>
    </row>
    <row r="223" spans="1:7">
      <c r="A223">
        <v>3.5833333333300001</v>
      </c>
      <c r="B223">
        <v>1.93481445313</v>
      </c>
      <c r="D223">
        <f t="shared" si="12"/>
        <v>214.99999999997999</v>
      </c>
      <c r="E223">
        <f t="shared" si="13"/>
        <v>1.89697265625</v>
      </c>
      <c r="F223">
        <f t="shared" si="14"/>
        <v>1.9586764343646372</v>
      </c>
      <c r="G223">
        <f t="shared" si="15"/>
        <v>3.8073562336203843E-3</v>
      </c>
    </row>
    <row r="224" spans="1:7">
      <c r="A224">
        <v>3.6</v>
      </c>
      <c r="B224">
        <v>1.93420410156</v>
      </c>
      <c r="D224">
        <f t="shared" si="12"/>
        <v>216.00000000017999</v>
      </c>
      <c r="E224">
        <f t="shared" si="13"/>
        <v>1.89575195313</v>
      </c>
      <c r="F224">
        <f t="shared" si="14"/>
        <v>1.9579961460600619</v>
      </c>
      <c r="G224">
        <f t="shared" si="15"/>
        <v>3.8743395535147667E-3</v>
      </c>
    </row>
    <row r="225" spans="1:7">
      <c r="A225">
        <v>3.61666666667</v>
      </c>
      <c r="B225">
        <v>1.9308471679699999</v>
      </c>
      <c r="D225">
        <f t="shared" si="12"/>
        <v>216.99999999977999</v>
      </c>
      <c r="E225">
        <f t="shared" si="13"/>
        <v>1.89331054688</v>
      </c>
      <c r="F225">
        <f t="shared" si="14"/>
        <v>1.957329345931871</v>
      </c>
      <c r="G225">
        <f t="shared" si="15"/>
        <v>4.0984066320438424E-3</v>
      </c>
    </row>
    <row r="226" spans="1:7">
      <c r="A226">
        <v>3.63333333333</v>
      </c>
      <c r="B226">
        <v>1.9287109375</v>
      </c>
      <c r="D226">
        <f t="shared" si="12"/>
        <v>217.99999999997999</v>
      </c>
      <c r="E226">
        <f t="shared" si="13"/>
        <v>1.89270019531</v>
      </c>
      <c r="F226">
        <f t="shared" si="14"/>
        <v>1.9566757665472208</v>
      </c>
      <c r="G226">
        <f t="shared" si="15"/>
        <v>4.0928737151287075E-3</v>
      </c>
    </row>
    <row r="227" spans="1:7">
      <c r="A227">
        <v>3.65</v>
      </c>
      <c r="B227">
        <v>1.92810058594</v>
      </c>
    </row>
    <row r="228" spans="1:7">
      <c r="A228">
        <v>3.6666666666699999</v>
      </c>
      <c r="B228">
        <v>1.92504882813</v>
      </c>
    </row>
    <row r="229" spans="1:7">
      <c r="A229">
        <v>3.6833333333299998</v>
      </c>
      <c r="B229">
        <v>1.9235229492199999</v>
      </c>
    </row>
    <row r="230" spans="1:7">
      <c r="A230">
        <v>3.7</v>
      </c>
      <c r="B230">
        <v>1.9204711914099999</v>
      </c>
    </row>
    <row r="231" spans="1:7">
      <c r="A231">
        <v>3.7166666666700001</v>
      </c>
      <c r="B231">
        <v>1.9210815429699999</v>
      </c>
    </row>
    <row r="232" spans="1:7">
      <c r="A232">
        <v>3.7333333333300001</v>
      </c>
      <c r="B232">
        <v>1.91772460938</v>
      </c>
    </row>
    <row r="233" spans="1:7">
      <c r="A233">
        <v>3.75</v>
      </c>
      <c r="B233">
        <v>1.91589355469</v>
      </c>
    </row>
    <row r="234" spans="1:7">
      <c r="A234">
        <v>3.7666666666699999</v>
      </c>
      <c r="B234">
        <v>1.9131469726599999</v>
      </c>
    </row>
    <row r="235" spans="1:7">
      <c r="A235">
        <v>3.7833333333299999</v>
      </c>
      <c r="B235">
        <v>1.9131469726599999</v>
      </c>
    </row>
    <row r="236" spans="1:7">
      <c r="A236">
        <v>3.8</v>
      </c>
      <c r="B236">
        <v>1.9107055664099999</v>
      </c>
    </row>
    <row r="237" spans="1:7">
      <c r="A237">
        <v>3.8166666666700002</v>
      </c>
      <c r="B237">
        <v>1.9094848632800001</v>
      </c>
    </row>
    <row r="238" spans="1:7">
      <c r="A238">
        <v>3.8333333333300001</v>
      </c>
      <c r="B238">
        <v>1.9082641601599999</v>
      </c>
    </row>
    <row r="239" spans="1:7">
      <c r="A239">
        <v>3.85</v>
      </c>
      <c r="B239">
        <v>1.90612792969</v>
      </c>
    </row>
    <row r="240" spans="1:7">
      <c r="A240">
        <v>3.86666666667</v>
      </c>
      <c r="B240">
        <v>1.904296875</v>
      </c>
    </row>
    <row r="241" spans="1:2">
      <c r="A241">
        <v>3.88333333333</v>
      </c>
      <c r="B241">
        <v>1.90307617188</v>
      </c>
    </row>
    <row r="242" spans="1:2">
      <c r="A242">
        <v>3.9</v>
      </c>
      <c r="B242">
        <v>1.9009399414099999</v>
      </c>
    </row>
    <row r="243" spans="1:2">
      <c r="A243">
        <v>3.9166666666699999</v>
      </c>
      <c r="B243">
        <v>1.8997192382800001</v>
      </c>
    </row>
    <row r="244" spans="1:2">
      <c r="A244">
        <v>3.9333333333299998</v>
      </c>
      <c r="B244">
        <v>1.89758300781</v>
      </c>
    </row>
    <row r="245" spans="1:2">
      <c r="A245">
        <v>3.95</v>
      </c>
      <c r="B245">
        <v>1.89697265625</v>
      </c>
    </row>
    <row r="246" spans="1:2">
      <c r="A246">
        <v>3.9666666666700001</v>
      </c>
      <c r="B246">
        <v>1.89575195313</v>
      </c>
    </row>
    <row r="247" spans="1:2">
      <c r="A247">
        <v>3.9833333333300001</v>
      </c>
      <c r="B247">
        <v>1.89331054688</v>
      </c>
    </row>
    <row r="248" spans="1:2">
      <c r="A248">
        <v>4</v>
      </c>
      <c r="B248">
        <v>1.89270019531</v>
      </c>
    </row>
  </sheetData>
  <pageMargins left="0.7" right="0.7" top="0.75" bottom="0.75" header="0.3" footer="0.3"/>
  <drawing r:id="rId1"/>
  <legacyDrawing r:id="rId2"/>
  <oleObjects>
    <oleObject progId="Equation.3" shapeId="7169" r:id="rId3"/>
  </oleObjects>
</worksheet>
</file>

<file path=xl/worksheets/sheet7.xml><?xml version="1.0" encoding="utf-8"?>
<worksheet xmlns="http://schemas.openxmlformats.org/spreadsheetml/2006/main" xmlns:r="http://schemas.openxmlformats.org/officeDocument/2006/relationships">
  <dimension ref="A1:K248"/>
  <sheetViews>
    <sheetView topLeftCell="A200" workbookViewId="0">
      <selection activeCell="D8" sqref="D8:E224"/>
    </sheetView>
  </sheetViews>
  <sheetFormatPr defaultRowHeight="15"/>
  <cols>
    <col min="1" max="1" width="9.5703125" customWidth="1"/>
    <col min="2" max="2" width="12" bestFit="1" customWidth="1"/>
  </cols>
  <sheetData>
    <row r="1" spans="1:11">
      <c r="A1" t="s">
        <v>0</v>
      </c>
      <c r="C1" s="46"/>
    </row>
    <row r="2" spans="1:11">
      <c r="A2" t="s">
        <v>140</v>
      </c>
    </row>
    <row r="3" spans="1:11">
      <c r="A3" t="s">
        <v>1</v>
      </c>
    </row>
    <row r="4" spans="1:11">
      <c r="A4" t="s">
        <v>2</v>
      </c>
      <c r="B4" t="s">
        <v>3</v>
      </c>
    </row>
    <row r="5" spans="1:11">
      <c r="A5" t="s">
        <v>4</v>
      </c>
      <c r="B5" t="s">
        <v>5</v>
      </c>
    </row>
    <row r="6" spans="1:11">
      <c r="A6" t="s">
        <v>6</v>
      </c>
      <c r="B6" t="s">
        <v>7</v>
      </c>
      <c r="D6" t="s">
        <v>8</v>
      </c>
    </row>
    <row r="7" spans="1:11">
      <c r="D7" t="s">
        <v>9</v>
      </c>
      <c r="E7" t="s">
        <v>7</v>
      </c>
      <c r="F7" t="s">
        <v>26</v>
      </c>
      <c r="G7" t="s">
        <v>27</v>
      </c>
      <c r="H7" t="s">
        <v>28</v>
      </c>
    </row>
    <row r="8" spans="1:11">
      <c r="A8">
        <v>0</v>
      </c>
      <c r="B8">
        <v>6.2051391601599999</v>
      </c>
      <c r="D8">
        <f>(A32-$A$32)*60</f>
        <v>0</v>
      </c>
      <c r="E8">
        <f>B32</f>
        <v>6.2097167968799996</v>
      </c>
      <c r="F8">
        <f>$J$10*EXP(-$J$11*D8)+$J$12</f>
        <v>4.8514224239414743</v>
      </c>
      <c r="G8">
        <f>(E8-F8)^2</f>
        <v>1.8449636035564616</v>
      </c>
      <c r="H8">
        <f>SUM(G8:G250)</f>
        <v>2.6566897117353001</v>
      </c>
      <c r="K8" t="s">
        <v>29</v>
      </c>
    </row>
    <row r="9" spans="1:11">
      <c r="A9">
        <v>1.6666666666700001E-2</v>
      </c>
      <c r="B9">
        <v>6.2069702148400001</v>
      </c>
      <c r="D9">
        <f t="shared" ref="D9:D72" si="0">(A33-$A$32)*60</f>
        <v>1.0000000000199971</v>
      </c>
      <c r="E9">
        <f t="shared" ref="E9:E72" si="1">B33</f>
        <v>5.1715087890599998</v>
      </c>
      <c r="F9">
        <f t="shared" ref="F9:F72" si="2">$J$10*EXP(-$J$11*D9)+$J$12</f>
        <v>4.8123844531859774</v>
      </c>
      <c r="G9">
        <f t="shared" ref="G9:G72" si="3">(E9-F9)^2</f>
        <v>0.12897028861695764</v>
      </c>
      <c r="I9" t="s">
        <v>30</v>
      </c>
    </row>
    <row r="10" spans="1:11">
      <c r="A10">
        <v>3.3333333333299998E-2</v>
      </c>
      <c r="B10">
        <v>6.2051391601599999</v>
      </c>
      <c r="D10">
        <f t="shared" si="0"/>
        <v>1.9999999999799989</v>
      </c>
      <c r="E10">
        <f t="shared" si="1"/>
        <v>4.9020385742199997</v>
      </c>
      <c r="F10">
        <f t="shared" si="2"/>
        <v>4.7741829924890178</v>
      </c>
      <c r="G10">
        <f t="shared" si="3"/>
        <v>1.6347049779767787E-2</v>
      </c>
      <c r="I10" t="s">
        <v>23</v>
      </c>
      <c r="J10">
        <v>1.8218109265828069</v>
      </c>
      <c r="K10">
        <v>4</v>
      </c>
    </row>
    <row r="11" spans="1:11">
      <c r="A11">
        <v>0.05</v>
      </c>
      <c r="B11">
        <v>6.2051391601599999</v>
      </c>
      <c r="D11">
        <f t="shared" si="0"/>
        <v>2.9999999999999991</v>
      </c>
      <c r="E11">
        <f t="shared" si="1"/>
        <v>4.7683715820300003</v>
      </c>
      <c r="F11">
        <f t="shared" si="2"/>
        <v>4.7368001170138356</v>
      </c>
      <c r="G11">
        <f t="shared" si="3"/>
        <v>9.9675740326691164E-4</v>
      </c>
      <c r="I11" t="s">
        <v>24</v>
      </c>
      <c r="J11">
        <v>2.166102851341687E-2</v>
      </c>
      <c r="K11">
        <v>0.3</v>
      </c>
    </row>
    <row r="12" spans="1:11">
      <c r="A12">
        <v>6.66666666667E-2</v>
      </c>
      <c r="B12">
        <v>6.2045288085900001</v>
      </c>
      <c r="D12">
        <f t="shared" si="0"/>
        <v>4.00000000002</v>
      </c>
      <c r="E12">
        <f t="shared" si="1"/>
        <v>4.6682739257800003</v>
      </c>
      <c r="F12">
        <f t="shared" si="2"/>
        <v>4.7002182860259065</v>
      </c>
      <c r="G12">
        <f t="shared" si="3"/>
        <v>1.0204421515202318E-3</v>
      </c>
      <c r="I12" t="s">
        <v>25</v>
      </c>
      <c r="J12">
        <v>3.0296114973586672</v>
      </c>
      <c r="K12">
        <v>1.6</v>
      </c>
    </row>
    <row r="13" spans="1:11">
      <c r="A13">
        <v>8.3333333333299994E-2</v>
      </c>
      <c r="B13">
        <v>6.2063598632800003</v>
      </c>
      <c r="D13">
        <f t="shared" si="0"/>
        <v>4.9999999999799982</v>
      </c>
      <c r="E13">
        <f t="shared" si="1"/>
        <v>4.5944213867199997</v>
      </c>
      <c r="F13">
        <f t="shared" si="2"/>
        <v>4.6644203346554081</v>
      </c>
      <c r="G13">
        <f t="shared" si="3"/>
        <v>4.8998527120640151E-3</v>
      </c>
    </row>
    <row r="14" spans="1:11">
      <c r="A14">
        <v>0.1</v>
      </c>
      <c r="B14">
        <v>6.2051391601599999</v>
      </c>
      <c r="D14">
        <f t="shared" si="0"/>
        <v>5.9999999999999982</v>
      </c>
      <c r="E14">
        <f t="shared" si="1"/>
        <v>4.5339965820300003</v>
      </c>
      <c r="F14">
        <f t="shared" si="2"/>
        <v>4.6293894658369164</v>
      </c>
      <c r="G14">
        <f t="shared" si="3"/>
        <v>9.0998022809997796E-3</v>
      </c>
    </row>
    <row r="15" spans="1:11">
      <c r="A15">
        <v>0.116666666667</v>
      </c>
      <c r="B15">
        <v>6.2051391601599999</v>
      </c>
      <c r="D15">
        <f t="shared" si="0"/>
        <v>7.0000000000199991</v>
      </c>
      <c r="E15">
        <f t="shared" si="1"/>
        <v>4.4781494140599998</v>
      </c>
      <c r="F15">
        <f t="shared" si="2"/>
        <v>4.5951092424408015</v>
      </c>
      <c r="G15">
        <f t="shared" si="3"/>
        <v>1.3679601454866602E-2</v>
      </c>
    </row>
    <row r="16" spans="1:11">
      <c r="A16">
        <v>0.13333333333299999</v>
      </c>
      <c r="B16">
        <v>6.2045288085900001</v>
      </c>
      <c r="D16">
        <f t="shared" si="0"/>
        <v>7.9999999999800009</v>
      </c>
      <c r="E16">
        <f t="shared" si="1"/>
        <v>4.4320678710900001</v>
      </c>
      <c r="F16">
        <f t="shared" si="2"/>
        <v>4.5615635795539751</v>
      </c>
      <c r="G16">
        <f t="shared" si="3"/>
        <v>1.6769138510586794E-2</v>
      </c>
    </row>
    <row r="17" spans="1:7">
      <c r="A17">
        <v>0.15</v>
      </c>
      <c r="B17">
        <v>6.2057495117199997</v>
      </c>
      <c r="D17">
        <f t="shared" si="0"/>
        <v>9.0000000000000018</v>
      </c>
      <c r="E17">
        <f t="shared" si="1"/>
        <v>4.3896484375</v>
      </c>
      <c r="F17">
        <f t="shared" si="2"/>
        <v>4.528736736926712</v>
      </c>
      <c r="G17">
        <f t="shared" si="3"/>
        <v>1.9345555037414686E-2</v>
      </c>
    </row>
    <row r="18" spans="1:7">
      <c r="A18">
        <v>0.166666666667</v>
      </c>
      <c r="B18">
        <v>6.2051391601599999</v>
      </c>
      <c r="D18">
        <f t="shared" si="0"/>
        <v>10.000000000020002</v>
      </c>
      <c r="E18">
        <f t="shared" si="1"/>
        <v>4.3521118164099999</v>
      </c>
      <c r="F18">
        <f t="shared" si="2"/>
        <v>4.4966133115991145</v>
      </c>
      <c r="G18">
        <f t="shared" si="3"/>
        <v>2.0880682111889707E-2</v>
      </c>
    </row>
    <row r="19" spans="1:7">
      <c r="A19">
        <v>0.183333333333</v>
      </c>
      <c r="B19">
        <v>6.2069702148400001</v>
      </c>
      <c r="D19">
        <f t="shared" si="0"/>
        <v>10.999999999979996</v>
      </c>
      <c r="E19">
        <f t="shared" si="1"/>
        <v>4.3173217773400001</v>
      </c>
      <c r="F19">
        <f t="shared" si="2"/>
        <v>4.4651782306675276</v>
      </c>
      <c r="G19">
        <f t="shared" si="3"/>
        <v>2.1861530790595319E-2</v>
      </c>
    </row>
    <row r="20" spans="1:7">
      <c r="A20">
        <v>0.2</v>
      </c>
      <c r="B20">
        <v>6.2069702148400001</v>
      </c>
      <c r="D20">
        <f t="shared" si="0"/>
        <v>11.999999999999996</v>
      </c>
      <c r="E20">
        <f t="shared" si="1"/>
        <v>4.2864990234400002</v>
      </c>
      <c r="F20">
        <f t="shared" si="2"/>
        <v>4.4344167442065849</v>
      </c>
      <c r="G20">
        <f t="shared" si="3"/>
        <v>2.1879652116781327E-2</v>
      </c>
    </row>
    <row r="21" spans="1:7">
      <c r="A21">
        <v>0.21666666666699999</v>
      </c>
      <c r="B21">
        <v>6.2045288085900001</v>
      </c>
      <c r="D21">
        <f t="shared" si="0"/>
        <v>13.000000000019998</v>
      </c>
      <c r="E21">
        <f t="shared" si="1"/>
        <v>4.2550659179699997</v>
      </c>
      <c r="F21">
        <f t="shared" si="2"/>
        <v>4.4043144183595873</v>
      </c>
      <c r="G21">
        <f t="shared" si="3"/>
        <v>2.2275114868540728E-2</v>
      </c>
    </row>
    <row r="22" spans="1:7">
      <c r="A22">
        <v>0.23333333333299999</v>
      </c>
      <c r="B22">
        <v>6.2075805664099999</v>
      </c>
      <c r="D22">
        <f t="shared" si="0"/>
        <v>13.99999999998</v>
      </c>
      <c r="E22">
        <f t="shared" si="1"/>
        <v>4.2279052734400002</v>
      </c>
      <c r="F22">
        <f t="shared" si="2"/>
        <v>4.3748571285600333</v>
      </c>
      <c r="G22">
        <f t="shared" si="3"/>
        <v>2.1594847723219186E-2</v>
      </c>
    </row>
    <row r="23" spans="1:7">
      <c r="A23">
        <v>0.25</v>
      </c>
      <c r="B23">
        <v>6.2075805664099999</v>
      </c>
      <c r="D23">
        <f t="shared" si="0"/>
        <v>15</v>
      </c>
      <c r="E23">
        <f t="shared" si="1"/>
        <v>4.2013549804699997</v>
      </c>
      <c r="F23">
        <f t="shared" si="2"/>
        <v>4.3460310528989865</v>
      </c>
      <c r="G23">
        <f t="shared" si="3"/>
        <v>2.0931165933477446E-2</v>
      </c>
    </row>
    <row r="24" spans="1:7">
      <c r="A24">
        <v>0.26666666666700001</v>
      </c>
      <c r="B24">
        <v>6.2075805664099999</v>
      </c>
      <c r="D24">
        <f t="shared" si="0"/>
        <v>16.000000000020002</v>
      </c>
      <c r="E24">
        <f t="shared" si="1"/>
        <v>4.1760253906299996</v>
      </c>
      <c r="F24">
        <f t="shared" si="2"/>
        <v>4.3178226656501844</v>
      </c>
      <c r="G24">
        <f t="shared" si="3"/>
        <v>2.0106467203149923E-2</v>
      </c>
    </row>
    <row r="25" spans="1:7">
      <c r="A25">
        <v>0.28333333333299998</v>
      </c>
      <c r="B25">
        <v>6.2081909179699997</v>
      </c>
      <c r="D25">
        <f t="shared" si="0"/>
        <v>16.999999999979995</v>
      </c>
      <c r="E25">
        <f t="shared" si="1"/>
        <v>4.1516113281299996</v>
      </c>
      <c r="F25">
        <f t="shared" si="2"/>
        <v>4.2902187309180491</v>
      </c>
      <c r="G25">
        <f t="shared" si="3"/>
        <v>1.9212012107648595E-2</v>
      </c>
    </row>
    <row r="26" spans="1:7">
      <c r="A26">
        <v>0.3</v>
      </c>
      <c r="B26">
        <v>6.20849609375</v>
      </c>
      <c r="D26">
        <f t="shared" si="0"/>
        <v>17.999999999999996</v>
      </c>
      <c r="E26">
        <f t="shared" si="1"/>
        <v>4.1299438476599999</v>
      </c>
      <c r="F26">
        <f t="shared" si="2"/>
        <v>4.2632062964223545</v>
      </c>
      <c r="G26">
        <f t="shared" si="3"/>
        <v>1.7758880250139185E-2</v>
      </c>
    </row>
    <row r="27" spans="1:7">
      <c r="A27">
        <v>0.316666666667</v>
      </c>
      <c r="B27">
        <v>6.20849609375</v>
      </c>
      <c r="D27">
        <f t="shared" si="0"/>
        <v>19.000000000019995</v>
      </c>
      <c r="E27">
        <f t="shared" si="1"/>
        <v>4.1079711914099999</v>
      </c>
      <c r="F27">
        <f t="shared" si="2"/>
        <v>4.2367726874307188</v>
      </c>
      <c r="G27">
        <f t="shared" si="3"/>
        <v>1.6589825377175262E-2</v>
      </c>
    </row>
    <row r="28" spans="1:7">
      <c r="A28">
        <v>0.33333333333300003</v>
      </c>
      <c r="B28">
        <v>6.2097167968799996</v>
      </c>
      <c r="D28">
        <f t="shared" si="0"/>
        <v>19.999999999979998</v>
      </c>
      <c r="E28">
        <f t="shared" si="1"/>
        <v>4.0859985351599999</v>
      </c>
      <c r="F28">
        <f t="shared" si="2"/>
        <v>4.2109055008062537</v>
      </c>
      <c r="G28">
        <f t="shared" si="3"/>
        <v>1.5601750066954429E-2</v>
      </c>
    </row>
    <row r="29" spans="1:7">
      <c r="A29">
        <v>0.35</v>
      </c>
      <c r="B29">
        <v>6.2081909179699997</v>
      </c>
      <c r="D29">
        <f t="shared" si="0"/>
        <v>21</v>
      </c>
      <c r="E29">
        <f t="shared" si="1"/>
        <v>4.0679931640599998</v>
      </c>
      <c r="F29">
        <f t="shared" si="2"/>
        <v>4.1855925991832912</v>
      </c>
      <c r="G29">
        <f t="shared" si="3"/>
        <v>1.3829627141317224E-2</v>
      </c>
    </row>
    <row r="30" spans="1:7">
      <c r="A30">
        <v>0.36666666666699999</v>
      </c>
      <c r="B30">
        <v>6.2091064453099998</v>
      </c>
      <c r="D30">
        <f t="shared" si="0"/>
        <v>22.000000000019998</v>
      </c>
      <c r="E30">
        <f t="shared" si="1"/>
        <v>4.0472412109400002</v>
      </c>
      <c r="F30">
        <f t="shared" si="2"/>
        <v>4.1608221052816088</v>
      </c>
      <c r="G30">
        <f t="shared" si="3"/>
        <v>1.2900619559439648E-2</v>
      </c>
    </row>
    <row r="31" spans="1:7">
      <c r="A31">
        <v>0.38333333333300001</v>
      </c>
      <c r="B31">
        <v>6.20849609375</v>
      </c>
      <c r="D31">
        <f t="shared" si="0"/>
        <v>22.999999999980002</v>
      </c>
      <c r="E31">
        <f t="shared" si="1"/>
        <v>4.0292358398400001</v>
      </c>
      <c r="F31">
        <f t="shared" si="2"/>
        <v>4.1365823963285981</v>
      </c>
      <c r="G31">
        <f t="shared" si="3"/>
        <v>1.1523283189959769E-2</v>
      </c>
    </row>
    <row r="32" spans="1:7">
      <c r="A32">
        <v>0.4</v>
      </c>
      <c r="B32">
        <v>6.2097167968799996</v>
      </c>
      <c r="D32">
        <f t="shared" si="0"/>
        <v>24</v>
      </c>
      <c r="E32">
        <f t="shared" si="1"/>
        <v>4.0090942382800003</v>
      </c>
      <c r="F32">
        <f t="shared" si="2"/>
        <v>4.1128620986014184</v>
      </c>
      <c r="G32">
        <f t="shared" si="3"/>
        <v>1.0767768835685327E-2</v>
      </c>
    </row>
    <row r="33" spans="1:7">
      <c r="A33">
        <v>0.41666666666699997</v>
      </c>
      <c r="B33">
        <v>5.1715087890599998</v>
      </c>
      <c r="D33">
        <f t="shared" si="0"/>
        <v>25.000000000020002</v>
      </c>
      <c r="E33">
        <f t="shared" si="1"/>
        <v>3.994140625</v>
      </c>
      <c r="F33">
        <f t="shared" si="2"/>
        <v>4.0896500820989665</v>
      </c>
      <c r="G33">
        <f t="shared" si="3"/>
        <v>9.1220563953393272E-3</v>
      </c>
    </row>
    <row r="34" spans="1:7">
      <c r="A34">
        <v>0.433333333333</v>
      </c>
      <c r="B34">
        <v>4.9020385742199997</v>
      </c>
      <c r="D34">
        <f t="shared" si="0"/>
        <v>25.999999999979998</v>
      </c>
      <c r="E34">
        <f t="shared" si="1"/>
        <v>3.9752197265600002</v>
      </c>
      <c r="F34">
        <f t="shared" si="2"/>
        <v>4.0669354553149706</v>
      </c>
      <c r="G34">
        <f t="shared" si="3"/>
        <v>8.4117749010552967E-3</v>
      </c>
    </row>
    <row r="35" spans="1:7">
      <c r="A35">
        <v>0.45</v>
      </c>
      <c r="B35">
        <v>4.7683715820300003</v>
      </c>
      <c r="D35">
        <f t="shared" si="0"/>
        <v>26.999999999999996</v>
      </c>
      <c r="E35">
        <f t="shared" si="1"/>
        <v>3.9584350585900001</v>
      </c>
      <c r="F35">
        <f t="shared" si="2"/>
        <v>4.0447075601235465</v>
      </c>
      <c r="G35">
        <f t="shared" si="3"/>
        <v>7.4429445208557612E-3</v>
      </c>
    </row>
    <row r="36" spans="1:7">
      <c r="A36">
        <v>0.46666666666700002</v>
      </c>
      <c r="B36">
        <v>4.6682739257800003</v>
      </c>
      <c r="D36">
        <f t="shared" si="0"/>
        <v>28.000000000019998</v>
      </c>
      <c r="E36">
        <f t="shared" si="1"/>
        <v>3.9434814453100002</v>
      </c>
      <c r="F36">
        <f t="shared" si="2"/>
        <v>4.0229559667863803</v>
      </c>
      <c r="G36">
        <f t="shared" si="3"/>
        <v>6.3161995638996056E-3</v>
      </c>
    </row>
    <row r="37" spans="1:7">
      <c r="A37">
        <v>0.48333333333299999</v>
      </c>
      <c r="B37">
        <v>4.5944213867199997</v>
      </c>
      <c r="D37">
        <f t="shared" si="0"/>
        <v>28.999999999979998</v>
      </c>
      <c r="E37">
        <f t="shared" si="1"/>
        <v>3.9266967773400001</v>
      </c>
      <c r="F37">
        <f t="shared" si="2"/>
        <v>4.0016704690546883</v>
      </c>
      <c r="G37">
        <f t="shared" si="3"/>
        <v>5.6210544493290986E-3</v>
      </c>
    </row>
    <row r="38" spans="1:7">
      <c r="A38">
        <v>0.5</v>
      </c>
      <c r="B38">
        <v>4.5339965820300003</v>
      </c>
      <c r="D38">
        <f t="shared" si="0"/>
        <v>30</v>
      </c>
      <c r="E38">
        <f t="shared" si="1"/>
        <v>3.9117431640600002</v>
      </c>
      <c r="F38">
        <f t="shared" si="2"/>
        <v>3.9808410793765479</v>
      </c>
      <c r="G38">
        <f t="shared" si="3"/>
        <v>4.7745219010927875E-3</v>
      </c>
    </row>
    <row r="39" spans="1:7">
      <c r="A39">
        <v>0.51666666666700001</v>
      </c>
      <c r="B39">
        <v>4.4781494140599998</v>
      </c>
      <c r="D39">
        <f t="shared" si="0"/>
        <v>31.000000000020002</v>
      </c>
      <c r="E39">
        <f t="shared" si="1"/>
        <v>3.8961791992200001</v>
      </c>
      <c r="F39">
        <f t="shared" si="2"/>
        <v>3.9604580242182226</v>
      </c>
      <c r="G39">
        <f t="shared" si="3"/>
        <v>4.1317673431521089E-3</v>
      </c>
    </row>
    <row r="40" spans="1:7">
      <c r="A40">
        <v>0.53333333333300004</v>
      </c>
      <c r="B40">
        <v>4.4320678710900001</v>
      </c>
      <c r="D40">
        <f t="shared" si="0"/>
        <v>31.999999999979995</v>
      </c>
      <c r="E40">
        <f t="shared" si="1"/>
        <v>3.8812255859399998</v>
      </c>
      <c r="F40">
        <f t="shared" si="2"/>
        <v>3.9405117394742826</v>
      </c>
      <c r="G40">
        <f t="shared" si="3"/>
        <v>3.5148480008905521E-3</v>
      </c>
    </row>
    <row r="41" spans="1:7">
      <c r="A41">
        <v>0.55000000000000004</v>
      </c>
      <c r="B41">
        <v>4.3896484375</v>
      </c>
      <c r="D41">
        <f t="shared" si="0"/>
        <v>32.999999999999993</v>
      </c>
      <c r="E41">
        <f t="shared" si="1"/>
        <v>3.8656616210900001</v>
      </c>
      <c r="F41">
        <f t="shared" si="2"/>
        <v>3.9209928659764803</v>
      </c>
      <c r="G41">
        <f t="shared" si="3"/>
        <v>3.061546660687644E-3</v>
      </c>
    </row>
    <row r="42" spans="1:7">
      <c r="A42">
        <v>0.56666666666700005</v>
      </c>
      <c r="B42">
        <v>4.3521118164099999</v>
      </c>
      <c r="D42">
        <f t="shared" si="0"/>
        <v>34.000000000019995</v>
      </c>
      <c r="E42">
        <f t="shared" si="1"/>
        <v>3.8528442382799999</v>
      </c>
      <c r="F42">
        <f t="shared" si="2"/>
        <v>3.901892245109436</v>
      </c>
      <c r="G42">
        <f t="shared" si="3"/>
        <v>2.405706973940411E-3</v>
      </c>
    </row>
    <row r="43" spans="1:7">
      <c r="A43">
        <v>0.58333333333299997</v>
      </c>
      <c r="B43">
        <v>4.3173217773400001</v>
      </c>
      <c r="D43">
        <f t="shared" si="0"/>
        <v>34.999999999979998</v>
      </c>
      <c r="E43">
        <f t="shared" si="1"/>
        <v>3.8388061523400001</v>
      </c>
      <c r="F43">
        <f t="shared" si="2"/>
        <v>3.8832009145095432</v>
      </c>
      <c r="G43">
        <f t="shared" si="3"/>
        <v>1.9708949080902934E-3</v>
      </c>
    </row>
    <row r="44" spans="1:7">
      <c r="A44">
        <v>0.6</v>
      </c>
      <c r="B44">
        <v>4.2864990234400002</v>
      </c>
      <c r="D44">
        <f t="shared" si="0"/>
        <v>36</v>
      </c>
      <c r="E44">
        <f t="shared" si="1"/>
        <v>3.8253784179700001</v>
      </c>
      <c r="F44">
        <f t="shared" si="2"/>
        <v>3.8649101038564093</v>
      </c>
      <c r="G44">
        <f t="shared" si="3"/>
        <v>1.5627541890217249E-3</v>
      </c>
    </row>
    <row r="45" spans="1:7">
      <c r="A45">
        <v>0.61666666666699999</v>
      </c>
      <c r="B45">
        <v>4.2550659179699997</v>
      </c>
      <c r="D45">
        <f t="shared" si="0"/>
        <v>37.000000000199996</v>
      </c>
      <c r="E45">
        <f t="shared" si="1"/>
        <v>3.8116455078100002</v>
      </c>
      <c r="F45">
        <f t="shared" si="2"/>
        <v>3.8470112307611997</v>
      </c>
      <c r="G45">
        <f t="shared" si="3"/>
        <v>1.2507343598609948E-3</v>
      </c>
    </row>
    <row r="46" spans="1:7">
      <c r="A46">
        <v>0.63333333333300001</v>
      </c>
      <c r="B46">
        <v>4.2279052734400002</v>
      </c>
      <c r="D46">
        <f t="shared" si="0"/>
        <v>37.999999999800004</v>
      </c>
      <c r="E46">
        <f t="shared" si="1"/>
        <v>3.7985229492200001</v>
      </c>
      <c r="F46">
        <f t="shared" si="2"/>
        <v>3.8294958967552089</v>
      </c>
      <c r="G46">
        <f t="shared" si="3"/>
        <v>9.5932347901879315E-4</v>
      </c>
    </row>
    <row r="47" spans="1:7">
      <c r="A47">
        <v>0.65</v>
      </c>
      <c r="B47">
        <v>4.2013549804699997</v>
      </c>
      <c r="D47">
        <f t="shared" si="0"/>
        <v>39</v>
      </c>
      <c r="E47">
        <f t="shared" si="1"/>
        <v>3.7850952148400001</v>
      </c>
      <c r="F47">
        <f t="shared" si="2"/>
        <v>3.8123558832986255</v>
      </c>
      <c r="G47">
        <f t="shared" si="3"/>
        <v>7.4314404481109391E-4</v>
      </c>
    </row>
    <row r="48" spans="1:7">
      <c r="A48">
        <v>0.66666666666700003</v>
      </c>
      <c r="B48">
        <v>4.1760253906299996</v>
      </c>
      <c r="D48">
        <f t="shared" si="0"/>
        <v>40.000000000199996</v>
      </c>
      <c r="E48">
        <f t="shared" si="1"/>
        <v>3.7725830078100002</v>
      </c>
      <c r="F48">
        <f t="shared" si="2"/>
        <v>3.795583147990627</v>
      </c>
      <c r="G48">
        <f t="shared" si="3"/>
        <v>5.2900644832848311E-4</v>
      </c>
    </row>
    <row r="49" spans="1:7">
      <c r="A49">
        <v>0.68333333333299995</v>
      </c>
      <c r="B49">
        <v>4.1516113281299996</v>
      </c>
      <c r="D49">
        <f t="shared" si="0"/>
        <v>40.999999999799996</v>
      </c>
      <c r="E49">
        <f t="shared" si="1"/>
        <v>3.76098632813</v>
      </c>
      <c r="F49">
        <f t="shared" si="2"/>
        <v>3.7791698207632103</v>
      </c>
      <c r="G49">
        <f t="shared" si="3"/>
        <v>3.306394043420127E-4</v>
      </c>
    </row>
    <row r="50" spans="1:7">
      <c r="A50">
        <v>0.7</v>
      </c>
      <c r="B50">
        <v>4.1299438476599999</v>
      </c>
      <c r="D50">
        <f t="shared" si="0"/>
        <v>42.000000000000007</v>
      </c>
      <c r="E50">
        <f t="shared" si="1"/>
        <v>3.74755859375</v>
      </c>
      <c r="F50">
        <f t="shared" si="2"/>
        <v>3.7631082001598575</v>
      </c>
      <c r="G50">
        <f t="shared" si="3"/>
        <v>2.4179025950148066E-4</v>
      </c>
    </row>
    <row r="51" spans="1:7">
      <c r="A51">
        <v>0.71666666666699996</v>
      </c>
      <c r="B51">
        <v>4.1079711914099999</v>
      </c>
      <c r="D51">
        <f t="shared" si="0"/>
        <v>43.000000000200004</v>
      </c>
      <c r="E51">
        <f t="shared" si="1"/>
        <v>3.7362670898400001</v>
      </c>
      <c r="F51">
        <f t="shared" si="2"/>
        <v>3.7473907497809567</v>
      </c>
      <c r="G51">
        <f t="shared" si="3"/>
        <v>1.2373581048204132E-4</v>
      </c>
    </row>
    <row r="52" spans="1:7">
      <c r="A52">
        <v>0.73333333333299999</v>
      </c>
      <c r="B52">
        <v>4.0859985351599999</v>
      </c>
      <c r="D52">
        <f t="shared" si="0"/>
        <v>43.999999999799996</v>
      </c>
      <c r="E52">
        <f t="shared" si="1"/>
        <v>3.7240600585900001</v>
      </c>
      <c r="F52">
        <f t="shared" si="2"/>
        <v>3.7320100947171078</v>
      </c>
      <c r="G52">
        <f t="shared" si="3"/>
        <v>6.3203074422316831E-5</v>
      </c>
    </row>
    <row r="53" spans="1:7">
      <c r="A53">
        <v>0.75</v>
      </c>
      <c r="B53">
        <v>4.0679931640599998</v>
      </c>
      <c r="D53">
        <f t="shared" si="0"/>
        <v>44.999999999999993</v>
      </c>
      <c r="E53">
        <f t="shared" si="1"/>
        <v>3.7136840820299999</v>
      </c>
      <c r="F53">
        <f t="shared" si="2"/>
        <v>3.7169590180619165</v>
      </c>
      <c r="G53">
        <f t="shared" si="3"/>
        <v>1.0725206013145921E-5</v>
      </c>
    </row>
    <row r="54" spans="1:7">
      <c r="A54">
        <v>0.76666666666700001</v>
      </c>
      <c r="B54">
        <v>4.0472412109400002</v>
      </c>
      <c r="D54">
        <f t="shared" si="0"/>
        <v>46.000000000200004</v>
      </c>
      <c r="E54">
        <f t="shared" si="1"/>
        <v>3.7033081054700001</v>
      </c>
      <c r="F54">
        <f t="shared" si="2"/>
        <v>3.702230457581063</v>
      </c>
      <c r="G54">
        <f t="shared" si="3"/>
        <v>1.1613249725307197E-6</v>
      </c>
    </row>
    <row r="55" spans="1:7">
      <c r="A55">
        <v>0.78333333333300004</v>
      </c>
      <c r="B55">
        <v>4.0292358398400001</v>
      </c>
      <c r="D55">
        <f t="shared" si="0"/>
        <v>46.999999999799996</v>
      </c>
      <c r="E55">
        <f t="shared" si="1"/>
        <v>3.6895751953100002</v>
      </c>
      <c r="F55">
        <f t="shared" si="2"/>
        <v>3.6878175023700104</v>
      </c>
      <c r="G55">
        <f t="shared" si="3"/>
        <v>3.0894844712901311E-6</v>
      </c>
    </row>
    <row r="56" spans="1:7">
      <c r="A56">
        <v>0.8</v>
      </c>
      <c r="B56">
        <v>4.0090942382800003</v>
      </c>
      <c r="D56">
        <f t="shared" si="0"/>
        <v>47.999999999999993</v>
      </c>
      <c r="E56">
        <f t="shared" si="1"/>
        <v>3.6785888671899998</v>
      </c>
      <c r="F56">
        <f t="shared" si="2"/>
        <v>3.6737133895862009</v>
      </c>
      <c r="G56">
        <f t="shared" si="3"/>
        <v>2.3770281865144826E-5</v>
      </c>
    </row>
    <row r="57" spans="1:7">
      <c r="A57">
        <v>0.81666666666700005</v>
      </c>
      <c r="B57">
        <v>3.994140625</v>
      </c>
      <c r="D57">
        <f t="shared" si="0"/>
        <v>49.000000000199989</v>
      </c>
      <c r="E57">
        <f t="shared" si="1"/>
        <v>3.6676025390600002</v>
      </c>
      <c r="F57">
        <f t="shared" si="2"/>
        <v>3.6599115013276982</v>
      </c>
      <c r="G57">
        <f t="shared" si="3"/>
        <v>5.9152061399694078E-5</v>
      </c>
    </row>
    <row r="58" spans="1:7">
      <c r="A58">
        <v>0.83333333333299997</v>
      </c>
      <c r="B58">
        <v>3.9752197265600002</v>
      </c>
      <c r="D58">
        <f t="shared" si="0"/>
        <v>49.999999999800004</v>
      </c>
      <c r="E58">
        <f t="shared" si="1"/>
        <v>3.6578369140600002</v>
      </c>
      <c r="F58">
        <f t="shared" si="2"/>
        <v>3.646405361501178</v>
      </c>
      <c r="G58">
        <f t="shared" si="3"/>
        <v>1.306803939051149E-4</v>
      </c>
    </row>
    <row r="59" spans="1:7">
      <c r="A59">
        <v>0.85</v>
      </c>
      <c r="B59">
        <v>3.9584350585900001</v>
      </c>
      <c r="D59">
        <f t="shared" si="0"/>
        <v>51</v>
      </c>
      <c r="E59">
        <f t="shared" si="1"/>
        <v>3.64868164063</v>
      </c>
      <c r="F59">
        <f t="shared" si="2"/>
        <v>3.6331886327597296</v>
      </c>
      <c r="G59">
        <f t="shared" si="3"/>
        <v>2.4003329286826101E-4</v>
      </c>
    </row>
    <row r="60" spans="1:7">
      <c r="A60">
        <v>0.86666666666699999</v>
      </c>
      <c r="B60">
        <v>3.9434814453100002</v>
      </c>
      <c r="D60">
        <f t="shared" si="0"/>
        <v>52.000000000199996</v>
      </c>
      <c r="E60">
        <f t="shared" si="1"/>
        <v>3.63647460938</v>
      </c>
      <c r="F60">
        <f t="shared" si="2"/>
        <v>3.6202551135778762</v>
      </c>
      <c r="G60">
        <f t="shared" si="3"/>
        <v>2.6307204407511107E-4</v>
      </c>
    </row>
    <row r="61" spans="1:7">
      <c r="A61">
        <v>0.88333333333300001</v>
      </c>
      <c r="B61">
        <v>3.9266967773400001</v>
      </c>
      <c r="D61">
        <f t="shared" si="0"/>
        <v>52.999999999800004</v>
      </c>
      <c r="E61">
        <f t="shared" si="1"/>
        <v>3.62670898438</v>
      </c>
      <c r="F61">
        <f t="shared" si="2"/>
        <v>3.6075987353166283</v>
      </c>
      <c r="G61">
        <f t="shared" si="3"/>
        <v>3.6520161926409758E-4</v>
      </c>
    </row>
    <row r="62" spans="1:7">
      <c r="A62">
        <v>0.9</v>
      </c>
      <c r="B62">
        <v>3.9117431640600002</v>
      </c>
      <c r="D62">
        <f t="shared" si="0"/>
        <v>54</v>
      </c>
      <c r="E62">
        <f t="shared" si="1"/>
        <v>3.6175537109399998</v>
      </c>
      <c r="F62">
        <f t="shared" si="2"/>
        <v>3.5952135593539434</v>
      </c>
      <c r="G62">
        <f t="shared" si="3"/>
        <v>4.9908237288797828E-4</v>
      </c>
    </row>
    <row r="63" spans="1:7">
      <c r="A63">
        <v>0.91666666666700003</v>
      </c>
      <c r="B63">
        <v>3.8961791992200001</v>
      </c>
      <c r="D63">
        <f t="shared" si="0"/>
        <v>55.000000000199996</v>
      </c>
      <c r="E63">
        <f t="shared" si="1"/>
        <v>3.6083984375</v>
      </c>
      <c r="F63">
        <f t="shared" si="2"/>
        <v>3.5830937743437792</v>
      </c>
      <c r="G63">
        <f t="shared" si="3"/>
        <v>6.4032597744979934E-4</v>
      </c>
    </row>
    <row r="64" spans="1:7">
      <c r="A64">
        <v>0.93333333333299995</v>
      </c>
      <c r="B64">
        <v>3.8812255859399998</v>
      </c>
      <c r="D64">
        <f t="shared" si="0"/>
        <v>55.999999999799996</v>
      </c>
      <c r="E64">
        <f t="shared" si="1"/>
        <v>3.5992431640600002</v>
      </c>
      <c r="F64">
        <f t="shared" si="2"/>
        <v>3.5712336934658029</v>
      </c>
      <c r="G64">
        <f t="shared" si="3"/>
        <v>7.8453044296720542E-4</v>
      </c>
    </row>
    <row r="65" spans="1:7">
      <c r="A65">
        <v>0.95</v>
      </c>
      <c r="B65">
        <v>3.8656616210900001</v>
      </c>
      <c r="D65">
        <f t="shared" si="0"/>
        <v>57.000000000000007</v>
      </c>
      <c r="E65">
        <f t="shared" si="1"/>
        <v>3.5894775390600002</v>
      </c>
      <c r="F65">
        <f t="shared" si="2"/>
        <v>3.5596277517363926</v>
      </c>
      <c r="G65">
        <f t="shared" si="3"/>
        <v>8.9100980326460837E-4</v>
      </c>
    </row>
    <row r="66" spans="1:7">
      <c r="A66">
        <v>0.96666666666699996</v>
      </c>
      <c r="B66">
        <v>3.8528442382799999</v>
      </c>
      <c r="D66">
        <f t="shared" si="0"/>
        <v>58.000000000200004</v>
      </c>
      <c r="E66">
        <f t="shared" si="1"/>
        <v>3.5809326171899998</v>
      </c>
      <c r="F66">
        <f t="shared" si="2"/>
        <v>3.5482705034401443</v>
      </c>
      <c r="G66">
        <f t="shared" si="3"/>
        <v>1.0668136746084999E-3</v>
      </c>
    </row>
    <row r="67" spans="1:7">
      <c r="A67">
        <v>0.98333333333299999</v>
      </c>
      <c r="B67">
        <v>3.8388061523400001</v>
      </c>
      <c r="D67">
        <f t="shared" si="0"/>
        <v>58.999999999799996</v>
      </c>
      <c r="E67">
        <f t="shared" si="1"/>
        <v>3.57055664063</v>
      </c>
      <c r="F67">
        <f t="shared" si="2"/>
        <v>3.5371566195526158</v>
      </c>
      <c r="G67">
        <f t="shared" si="3"/>
        <v>1.1155614079697059E-3</v>
      </c>
    </row>
    <row r="68" spans="1:7">
      <c r="A68">
        <v>1</v>
      </c>
      <c r="B68">
        <v>3.8253784179700001</v>
      </c>
      <c r="D68">
        <f t="shared" si="0"/>
        <v>59.999999999999993</v>
      </c>
      <c r="E68">
        <f t="shared" si="1"/>
        <v>3.56079101563</v>
      </c>
      <c r="F68">
        <f t="shared" si="2"/>
        <v>3.5262808852205167</v>
      </c>
      <c r="G68">
        <f t="shared" si="3"/>
        <v>1.1909491008795408E-3</v>
      </c>
    </row>
    <row r="69" spans="1:7">
      <c r="A69">
        <v>1.0166666666699999</v>
      </c>
      <c r="B69">
        <v>3.8116455078100002</v>
      </c>
      <c r="D69">
        <f t="shared" si="0"/>
        <v>61.000000000199996</v>
      </c>
      <c r="E69">
        <f t="shared" si="1"/>
        <v>3.5531616210900001</v>
      </c>
      <c r="F69">
        <f t="shared" si="2"/>
        <v>3.5156381973548108</v>
      </c>
      <c r="G69">
        <f t="shared" si="3"/>
        <v>1.4080073288105718E-3</v>
      </c>
    </row>
    <row r="70" spans="1:7">
      <c r="A70">
        <v>1.0333333333300001</v>
      </c>
      <c r="B70">
        <v>3.7985229492200001</v>
      </c>
      <c r="D70">
        <f t="shared" si="0"/>
        <v>61.999999999799996</v>
      </c>
      <c r="E70">
        <f t="shared" si="1"/>
        <v>3.5427856445299999</v>
      </c>
      <c r="F70">
        <f t="shared" si="2"/>
        <v>3.5052235622156167</v>
      </c>
      <c r="G70">
        <f t="shared" si="3"/>
        <v>1.4109100277924979E-3</v>
      </c>
    </row>
    <row r="71" spans="1:7">
      <c r="A71">
        <v>1.05</v>
      </c>
      <c r="B71">
        <v>3.7850952148400001</v>
      </c>
      <c r="D71">
        <f t="shared" si="0"/>
        <v>62.999999999999986</v>
      </c>
      <c r="E71">
        <f t="shared" si="1"/>
        <v>3.5348510742200001</v>
      </c>
      <c r="F71">
        <f t="shared" si="2"/>
        <v>3.4950320930509329</v>
      </c>
      <c r="G71">
        <f t="shared" si="3"/>
        <v>1.5855512613425311E-3</v>
      </c>
    </row>
    <row r="72" spans="1:7">
      <c r="A72">
        <v>1.06666666667</v>
      </c>
      <c r="B72">
        <v>3.7725830078100002</v>
      </c>
      <c r="D72">
        <f t="shared" si="0"/>
        <v>64.000000000199989</v>
      </c>
      <c r="E72">
        <f t="shared" si="1"/>
        <v>3.5272216796899998</v>
      </c>
      <c r="F72">
        <f t="shared" si="2"/>
        <v>3.4850590078411767</v>
      </c>
      <c r="G72">
        <f t="shared" si="3"/>
        <v>1.7776908974315359E-3</v>
      </c>
    </row>
    <row r="73" spans="1:7">
      <c r="A73">
        <v>1.0833333333299999</v>
      </c>
      <c r="B73">
        <v>3.76098632813</v>
      </c>
      <c r="D73">
        <f t="shared" ref="D73:D136" si="4">(A97-$A$32)*60</f>
        <v>64.999999999800011</v>
      </c>
      <c r="E73">
        <f t="shared" ref="E73:E136" si="5">B97</f>
        <v>3.51928710938</v>
      </c>
      <c r="F73">
        <f t="shared" ref="F73:F136" si="6">$J$10*EXP(-$J$11*D73)+$J$12</f>
        <v>3.475299627036033</v>
      </c>
      <c r="G73">
        <f t="shared" ref="G73:G136" si="7">(E73-F73)^2</f>
        <v>1.9348986029608076E-3</v>
      </c>
    </row>
    <row r="74" spans="1:7">
      <c r="A74">
        <v>1.1000000000000001</v>
      </c>
      <c r="B74">
        <v>3.74755859375</v>
      </c>
      <c r="D74">
        <f t="shared" si="4"/>
        <v>66</v>
      </c>
      <c r="E74">
        <f t="shared" si="5"/>
        <v>3.5110473632799999</v>
      </c>
      <c r="F74">
        <f t="shared" si="6"/>
        <v>3.4657493713417442</v>
      </c>
      <c r="G74">
        <f t="shared" si="7"/>
        <v>2.0519080736382763E-3</v>
      </c>
    </row>
    <row r="75" spans="1:7">
      <c r="A75">
        <v>1.11666666667</v>
      </c>
      <c r="B75">
        <v>3.7362670898400001</v>
      </c>
      <c r="D75">
        <f t="shared" si="4"/>
        <v>67.000000000200004</v>
      </c>
      <c r="E75">
        <f t="shared" si="5"/>
        <v>3.5025024414099999</v>
      </c>
      <c r="F75">
        <f t="shared" si="6"/>
        <v>3.4564037596075545</v>
      </c>
      <c r="G75">
        <f t="shared" si="7"/>
        <v>2.1250884639231072E-3</v>
      </c>
    </row>
    <row r="76" spans="1:7">
      <c r="A76">
        <v>1.13333333333</v>
      </c>
      <c r="B76">
        <v>3.7240600585900001</v>
      </c>
      <c r="D76">
        <f t="shared" si="4"/>
        <v>67.999999999799996</v>
      </c>
      <c r="E76">
        <f t="shared" si="5"/>
        <v>3.49365234375</v>
      </c>
      <c r="F76">
        <f t="shared" si="6"/>
        <v>3.4472584067049494</v>
      </c>
      <c r="G76">
        <f t="shared" si="7"/>
        <v>2.1523973945401158E-3</v>
      </c>
    </row>
    <row r="77" spans="1:7">
      <c r="A77">
        <v>1.1499999999999999</v>
      </c>
      <c r="B77">
        <v>3.7136840820299999</v>
      </c>
      <c r="D77">
        <f t="shared" si="4"/>
        <v>69</v>
      </c>
      <c r="E77">
        <f t="shared" si="5"/>
        <v>3.48754882813</v>
      </c>
      <c r="F77">
        <f t="shared" si="6"/>
        <v>3.4383090214541601</v>
      </c>
      <c r="G77">
        <f t="shared" si="7"/>
        <v>2.424558561474091E-3</v>
      </c>
    </row>
    <row r="78" spans="1:7">
      <c r="A78">
        <v>1.1666666666700001</v>
      </c>
      <c r="B78">
        <v>3.7033081054700001</v>
      </c>
      <c r="D78">
        <f t="shared" si="4"/>
        <v>70.000000000199989</v>
      </c>
      <c r="E78">
        <f t="shared" si="5"/>
        <v>3.47778320313</v>
      </c>
      <c r="F78">
        <f t="shared" si="6"/>
        <v>3.4295514046435889</v>
      </c>
      <c r="G78">
        <f t="shared" si="7"/>
        <v>2.3263063852337704E-3</v>
      </c>
    </row>
    <row r="79" spans="1:7">
      <c r="A79">
        <v>1.18333333333</v>
      </c>
      <c r="B79">
        <v>3.6895751953100002</v>
      </c>
      <c r="D79">
        <f t="shared" si="4"/>
        <v>70.999999999799982</v>
      </c>
      <c r="E79">
        <f t="shared" si="5"/>
        <v>3.4707641601599999</v>
      </c>
      <c r="F79">
        <f t="shared" si="6"/>
        <v>3.4209814470424766</v>
      </c>
      <c r="G79">
        <f t="shared" si="7"/>
        <v>2.4783185253416211E-3</v>
      </c>
    </row>
    <row r="80" spans="1:7">
      <c r="A80">
        <v>1.2</v>
      </c>
      <c r="B80">
        <v>3.6785888671899998</v>
      </c>
      <c r="D80">
        <f t="shared" si="4"/>
        <v>72.000000000000014</v>
      </c>
      <c r="E80">
        <f t="shared" si="5"/>
        <v>3.4625244140600002</v>
      </c>
      <c r="F80">
        <f t="shared" si="6"/>
        <v>3.4125951274578665</v>
      </c>
      <c r="G80">
        <f t="shared" si="7"/>
        <v>2.492933660598007E-3</v>
      </c>
    </row>
    <row r="81" spans="1:7">
      <c r="A81">
        <v>1.2166666666699999</v>
      </c>
      <c r="B81">
        <v>3.6676025390600002</v>
      </c>
      <c r="D81">
        <f t="shared" si="4"/>
        <v>73.000000000200004</v>
      </c>
      <c r="E81">
        <f t="shared" si="5"/>
        <v>3.45703125</v>
      </c>
      <c r="F81">
        <f t="shared" si="6"/>
        <v>3.4043885108786416</v>
      </c>
      <c r="G81">
        <f t="shared" si="7"/>
        <v>2.7712579821994E-3</v>
      </c>
    </row>
    <row r="82" spans="1:7">
      <c r="A82">
        <v>1.2333333333300001</v>
      </c>
      <c r="B82">
        <v>3.6578369140600002</v>
      </c>
      <c r="D82">
        <f t="shared" si="4"/>
        <v>73.999999999799996</v>
      </c>
      <c r="E82">
        <f t="shared" si="5"/>
        <v>3.4481811523400001</v>
      </c>
      <c r="F82">
        <f t="shared" si="6"/>
        <v>3.3963577466132251</v>
      </c>
      <c r="G82">
        <f t="shared" si="7"/>
        <v>2.6856653811219377E-3</v>
      </c>
    </row>
    <row r="83" spans="1:7">
      <c r="A83">
        <v>1.25</v>
      </c>
      <c r="B83">
        <v>3.64868164063</v>
      </c>
      <c r="D83">
        <f t="shared" si="4"/>
        <v>75</v>
      </c>
      <c r="E83">
        <f t="shared" si="5"/>
        <v>3.4414672851599999</v>
      </c>
      <c r="F83">
        <f t="shared" si="6"/>
        <v>3.3884990664687979</v>
      </c>
      <c r="G83">
        <f t="shared" si="7"/>
        <v>2.8056321913189947E-3</v>
      </c>
    </row>
    <row r="84" spans="1:7">
      <c r="A84">
        <v>1.2666666666699999</v>
      </c>
      <c r="B84">
        <v>3.63647460938</v>
      </c>
      <c r="D84">
        <f t="shared" si="4"/>
        <v>76.000000000200004</v>
      </c>
      <c r="E84">
        <f t="shared" si="5"/>
        <v>3.4320068359399998</v>
      </c>
      <c r="F84">
        <f t="shared" si="6"/>
        <v>3.3808087830121023</v>
      </c>
      <c r="G84">
        <f t="shared" si="7"/>
        <v>2.6212406236077912E-3</v>
      </c>
    </row>
    <row r="85" spans="1:7">
      <c r="A85">
        <v>1.2833333333300001</v>
      </c>
      <c r="B85">
        <v>3.62670898438</v>
      </c>
      <c r="D85">
        <f t="shared" si="4"/>
        <v>76.999999999799996</v>
      </c>
      <c r="E85">
        <f t="shared" si="5"/>
        <v>3.4274291992200001</v>
      </c>
      <c r="F85">
        <f t="shared" si="6"/>
        <v>3.3732832878243175</v>
      </c>
      <c r="G85">
        <f t="shared" si="7"/>
        <v>2.9317797208691094E-3</v>
      </c>
    </row>
    <row r="86" spans="1:7">
      <c r="A86">
        <v>1.3</v>
      </c>
      <c r="B86">
        <v>3.6175537109399998</v>
      </c>
      <c r="D86">
        <f t="shared" si="4"/>
        <v>77.999999999999986</v>
      </c>
      <c r="E86">
        <f t="shared" si="5"/>
        <v>3.4201049804700001</v>
      </c>
      <c r="F86">
        <f t="shared" si="6"/>
        <v>3.3659190497948308</v>
      </c>
      <c r="G86">
        <f t="shared" si="7"/>
        <v>2.9361150831342534E-3</v>
      </c>
    </row>
    <row r="87" spans="1:7">
      <c r="A87">
        <v>1.31666666667</v>
      </c>
      <c r="B87">
        <v>3.6083984375</v>
      </c>
      <c r="D87">
        <f t="shared" si="4"/>
        <v>79.000000000199989</v>
      </c>
      <c r="E87">
        <f t="shared" si="5"/>
        <v>3.4124755859399998</v>
      </c>
      <c r="F87">
        <f t="shared" si="6"/>
        <v>3.3587126134914658</v>
      </c>
      <c r="G87">
        <f t="shared" si="7"/>
        <v>2.8904572065018268E-3</v>
      </c>
    </row>
    <row r="88" spans="1:7">
      <c r="A88">
        <v>1.3333333333299999</v>
      </c>
      <c r="B88">
        <v>3.5992431640600002</v>
      </c>
      <c r="D88">
        <f t="shared" si="4"/>
        <v>79.999999999800011</v>
      </c>
      <c r="E88">
        <f t="shared" si="5"/>
        <v>3.4054565429700001</v>
      </c>
      <c r="F88">
        <f t="shared" si="6"/>
        <v>3.3516605975251581</v>
      </c>
      <c r="G88">
        <f t="shared" si="7"/>
        <v>2.8940037463044176E-3</v>
      </c>
    </row>
    <row r="89" spans="1:7">
      <c r="A89">
        <v>1.35</v>
      </c>
      <c r="B89">
        <v>3.5894775390600002</v>
      </c>
      <c r="D89">
        <f t="shared" si="4"/>
        <v>81</v>
      </c>
      <c r="E89">
        <f t="shared" si="5"/>
        <v>3.3999633789099999</v>
      </c>
      <c r="F89">
        <f t="shared" si="6"/>
        <v>3.3447596929510741</v>
      </c>
      <c r="G89">
        <f t="shared" si="7"/>
        <v>3.0474469434516988E-3</v>
      </c>
    </row>
    <row r="90" spans="1:7">
      <c r="A90">
        <v>1.36666666667</v>
      </c>
      <c r="B90">
        <v>3.5809326171899998</v>
      </c>
      <c r="D90">
        <f t="shared" si="4"/>
        <v>82.000000000200004</v>
      </c>
      <c r="E90">
        <f t="shared" si="5"/>
        <v>3.3935546875</v>
      </c>
      <c r="F90">
        <f t="shared" si="6"/>
        <v>3.3380066617413804</v>
      </c>
      <c r="G90">
        <f t="shared" si="7"/>
        <v>3.0855831656802679E-3</v>
      </c>
    </row>
    <row r="91" spans="1:7">
      <c r="A91">
        <v>1.38333333333</v>
      </c>
      <c r="B91">
        <v>3.57055664063</v>
      </c>
      <c r="D91">
        <f t="shared" si="4"/>
        <v>82.999999999799996</v>
      </c>
      <c r="E91">
        <f t="shared" si="5"/>
        <v>3.3889770507799999</v>
      </c>
      <c r="F91">
        <f t="shared" si="6"/>
        <v>3.3313983352528087</v>
      </c>
      <c r="G91">
        <f t="shared" si="7"/>
        <v>3.3153084817612068E-3</v>
      </c>
    </row>
    <row r="92" spans="1:7">
      <c r="A92">
        <v>1.4</v>
      </c>
      <c r="B92">
        <v>3.56079101563</v>
      </c>
      <c r="D92">
        <f t="shared" si="4"/>
        <v>84</v>
      </c>
      <c r="E92">
        <f t="shared" si="5"/>
        <v>3.3816528320299999</v>
      </c>
      <c r="F92">
        <f t="shared" si="6"/>
        <v>3.3249316127283688</v>
      </c>
      <c r="G92">
        <f t="shared" si="7"/>
        <v>3.2172967190637284E-3</v>
      </c>
    </row>
    <row r="93" spans="1:7">
      <c r="A93">
        <v>1.4166666666700001</v>
      </c>
      <c r="B93">
        <v>3.5531616210900001</v>
      </c>
      <c r="D93">
        <f t="shared" si="4"/>
        <v>85.000000000199989</v>
      </c>
      <c r="E93">
        <f t="shared" si="5"/>
        <v>3.3737182617200001</v>
      </c>
      <c r="F93">
        <f t="shared" si="6"/>
        <v>3.3186034598662113</v>
      </c>
      <c r="G93">
        <f t="shared" si="7"/>
        <v>3.0376413833824024E-3</v>
      </c>
    </row>
    <row r="94" spans="1:7">
      <c r="A94">
        <v>1.43333333333</v>
      </c>
      <c r="B94">
        <v>3.5427856445299999</v>
      </c>
      <c r="D94">
        <f t="shared" si="4"/>
        <v>85.999999999799982</v>
      </c>
      <c r="E94">
        <f t="shared" si="5"/>
        <v>3.3673095703100002</v>
      </c>
      <c r="F94">
        <f t="shared" si="6"/>
        <v>3.3124109073836019</v>
      </c>
      <c r="G94">
        <f t="shared" si="7"/>
        <v>3.013863191106303E-3</v>
      </c>
    </row>
    <row r="95" spans="1:7">
      <c r="A95">
        <v>1.45</v>
      </c>
      <c r="B95">
        <v>3.5348510742200001</v>
      </c>
      <c r="D95">
        <f t="shared" si="4"/>
        <v>87.000000000000014</v>
      </c>
      <c r="E95">
        <f t="shared" si="5"/>
        <v>3.3627319335900001</v>
      </c>
      <c r="F95">
        <f t="shared" si="6"/>
        <v>3.306351049612906</v>
      </c>
      <c r="G95">
        <f t="shared" si="7"/>
        <v>3.1788040780385421E-3</v>
      </c>
    </row>
    <row r="96" spans="1:7">
      <c r="A96">
        <v>1.4666666666699999</v>
      </c>
      <c r="B96">
        <v>3.5272216796899998</v>
      </c>
      <c r="D96">
        <f t="shared" si="4"/>
        <v>88.000000000200004</v>
      </c>
      <c r="E96">
        <f t="shared" si="5"/>
        <v>3.3575439453100002</v>
      </c>
      <c r="F96">
        <f t="shared" si="6"/>
        <v>3.3004210431604926</v>
      </c>
      <c r="G96">
        <f t="shared" si="7"/>
        <v>3.2630259499822267E-3</v>
      </c>
    </row>
    <row r="97" spans="1:7">
      <c r="A97">
        <v>1.4833333333300001</v>
      </c>
      <c r="B97">
        <v>3.51928710938</v>
      </c>
      <c r="D97">
        <f t="shared" si="4"/>
        <v>88.999999999799996</v>
      </c>
      <c r="E97">
        <f t="shared" si="5"/>
        <v>3.3523559570299999</v>
      </c>
      <c r="F97">
        <f t="shared" si="6"/>
        <v>3.2946181055610575</v>
      </c>
      <c r="G97">
        <f t="shared" si="7"/>
        <v>3.333659492249653E-3</v>
      </c>
    </row>
    <row r="98" spans="1:7">
      <c r="A98">
        <v>1.5</v>
      </c>
      <c r="B98">
        <v>3.5110473632799999</v>
      </c>
      <c r="D98">
        <f t="shared" si="4"/>
        <v>90</v>
      </c>
      <c r="E98">
        <f t="shared" si="5"/>
        <v>3.34716796875</v>
      </c>
      <c r="F98">
        <f t="shared" si="6"/>
        <v>3.2889395139619477</v>
      </c>
      <c r="G98">
        <f t="shared" si="7"/>
        <v>3.3905529470042478E-3</v>
      </c>
    </row>
    <row r="99" spans="1:7">
      <c r="A99">
        <v>1.5166666666699999</v>
      </c>
      <c r="B99">
        <v>3.5025024414099999</v>
      </c>
      <c r="D99">
        <f t="shared" si="4"/>
        <v>91.000000000200004</v>
      </c>
      <c r="E99">
        <f t="shared" si="5"/>
        <v>3.3383178710900001</v>
      </c>
      <c r="F99">
        <f t="shared" si="6"/>
        <v>3.2833826038664355</v>
      </c>
      <c r="G99">
        <f t="shared" si="7"/>
        <v>3.0178835849244473E-3</v>
      </c>
    </row>
    <row r="100" spans="1:7">
      <c r="A100">
        <v>1.5333333333300001</v>
      </c>
      <c r="B100">
        <v>3.49365234375</v>
      </c>
      <c r="D100">
        <f t="shared" si="4"/>
        <v>91.999999999799996</v>
      </c>
      <c r="E100">
        <f t="shared" si="5"/>
        <v>3.3331298828100002</v>
      </c>
      <c r="F100">
        <f t="shared" si="6"/>
        <v>3.2779447678727154</v>
      </c>
      <c r="G100">
        <f t="shared" si="7"/>
        <v>3.0453969106413385E-3</v>
      </c>
    </row>
    <row r="101" spans="1:7">
      <c r="A101">
        <v>1.55</v>
      </c>
      <c r="B101">
        <v>3.48754882813</v>
      </c>
      <c r="D101">
        <f t="shared" si="4"/>
        <v>92.999999999999986</v>
      </c>
      <c r="E101">
        <f t="shared" si="5"/>
        <v>3.32763671875</v>
      </c>
      <c r="F101">
        <f t="shared" si="6"/>
        <v>3.2726234544410007</v>
      </c>
      <c r="G101">
        <f t="shared" si="7"/>
        <v>3.0264592499318196E-3</v>
      </c>
    </row>
    <row r="102" spans="1:7">
      <c r="A102">
        <v>1.56666666667</v>
      </c>
      <c r="B102">
        <v>3.47778320313</v>
      </c>
      <c r="D102">
        <f t="shared" si="4"/>
        <v>94.000000000199989</v>
      </c>
      <c r="E102">
        <f t="shared" si="5"/>
        <v>3.3224487304700001</v>
      </c>
      <c r="F102">
        <f t="shared" si="6"/>
        <v>3.267416166715869</v>
      </c>
      <c r="G102">
        <f t="shared" si="7"/>
        <v>3.0285830733525069E-3</v>
      </c>
    </row>
    <row r="103" spans="1:7">
      <c r="A103">
        <v>1.5833333333299999</v>
      </c>
      <c r="B103">
        <v>3.4707641601599999</v>
      </c>
      <c r="D103">
        <f t="shared" si="4"/>
        <v>94.999999999800011</v>
      </c>
      <c r="E103">
        <f t="shared" si="5"/>
        <v>3.3160400390600002</v>
      </c>
      <c r="F103">
        <f t="shared" si="6"/>
        <v>3.2623204613445966</v>
      </c>
      <c r="G103">
        <f t="shared" si="7"/>
        <v>2.8857930299212857E-3</v>
      </c>
    </row>
    <row r="104" spans="1:7">
      <c r="A104">
        <v>1.6</v>
      </c>
      <c r="B104">
        <v>3.4625244140600002</v>
      </c>
      <c r="D104">
        <f t="shared" si="4"/>
        <v>96</v>
      </c>
      <c r="E104">
        <f t="shared" si="5"/>
        <v>3.3114624023400001</v>
      </c>
      <c r="F104">
        <f t="shared" si="6"/>
        <v>3.2573339473218264</v>
      </c>
      <c r="G104">
        <f t="shared" si="7"/>
        <v>2.9298896426544602E-3</v>
      </c>
    </row>
    <row r="105" spans="1:7">
      <c r="A105">
        <v>1.61666666667</v>
      </c>
      <c r="B105">
        <v>3.45703125</v>
      </c>
      <c r="D105">
        <f t="shared" si="4"/>
        <v>97.000000000200004</v>
      </c>
      <c r="E105">
        <f t="shared" si="5"/>
        <v>3.30688476563</v>
      </c>
      <c r="F105">
        <f t="shared" si="6"/>
        <v>3.2524542848860052</v>
      </c>
      <c r="G105">
        <f t="shared" si="7"/>
        <v>2.9626772340223904E-3</v>
      </c>
    </row>
    <row r="106" spans="1:7">
      <c r="A106">
        <v>1.63333333333</v>
      </c>
      <c r="B106">
        <v>3.4481811523400001</v>
      </c>
      <c r="D106">
        <f t="shared" si="4"/>
        <v>97.999999999799996</v>
      </c>
      <c r="E106">
        <f t="shared" si="5"/>
        <v>3.3004760742200001</v>
      </c>
      <c r="F106">
        <f t="shared" si="6"/>
        <v>3.2476791844120667</v>
      </c>
      <c r="G106">
        <f t="shared" si="7"/>
        <v>2.787511573391062E-3</v>
      </c>
    </row>
    <row r="107" spans="1:7">
      <c r="A107">
        <v>1.65</v>
      </c>
      <c r="B107">
        <v>3.4414672851599999</v>
      </c>
      <c r="D107">
        <f t="shared" si="4"/>
        <v>99</v>
      </c>
      <c r="E107">
        <f t="shared" si="5"/>
        <v>3.2940673828100002</v>
      </c>
      <c r="F107">
        <f t="shared" si="6"/>
        <v>3.2430064053287881</v>
      </c>
      <c r="G107">
        <f t="shared" si="7"/>
        <v>2.607223421336847E-3</v>
      </c>
    </row>
    <row r="108" spans="1:7">
      <c r="A108">
        <v>1.6666666666700001</v>
      </c>
      <c r="B108">
        <v>3.4320068359399998</v>
      </c>
      <c r="D108">
        <f t="shared" si="4"/>
        <v>100.00000000020002</v>
      </c>
      <c r="E108">
        <f t="shared" si="5"/>
        <v>3.2913208007799999</v>
      </c>
      <c r="F108">
        <f t="shared" si="6"/>
        <v>3.2384337550846607</v>
      </c>
      <c r="G108">
        <f t="shared" si="7"/>
        <v>2.7970396023808963E-3</v>
      </c>
    </row>
    <row r="109" spans="1:7">
      <c r="A109">
        <v>1.68333333333</v>
      </c>
      <c r="B109">
        <v>3.4274291992200001</v>
      </c>
      <c r="D109">
        <f t="shared" si="4"/>
        <v>100.99999999980001</v>
      </c>
      <c r="E109">
        <f t="shared" si="5"/>
        <v>3.28491210938</v>
      </c>
      <c r="F109">
        <f t="shared" si="6"/>
        <v>3.2339590881102409</v>
      </c>
      <c r="G109">
        <f t="shared" si="7"/>
        <v>2.5962103765165222E-3</v>
      </c>
    </row>
    <row r="110" spans="1:7">
      <c r="A110">
        <v>1.7</v>
      </c>
      <c r="B110">
        <v>3.4201049804700001</v>
      </c>
      <c r="D110">
        <f t="shared" si="4"/>
        <v>102.00000000000001</v>
      </c>
      <c r="E110">
        <f t="shared" si="5"/>
        <v>3.2809448242200001</v>
      </c>
      <c r="F110">
        <f t="shared" si="6"/>
        <v>3.2295803048036222</v>
      </c>
      <c r="G110">
        <f t="shared" si="7"/>
        <v>2.6383138548754597E-3</v>
      </c>
    </row>
    <row r="111" spans="1:7">
      <c r="A111">
        <v>1.7166666666699999</v>
      </c>
      <c r="B111">
        <v>3.4124755859399998</v>
      </c>
      <c r="D111">
        <f t="shared" si="4"/>
        <v>103.0000000002</v>
      </c>
      <c r="E111">
        <f t="shared" si="5"/>
        <v>3.27514648438</v>
      </c>
      <c r="F111">
        <f t="shared" si="6"/>
        <v>3.2252953505613724</v>
      </c>
      <c r="G111">
        <f t="shared" si="7"/>
        <v>2.4851355430027164E-3</v>
      </c>
    </row>
    <row r="112" spans="1:7">
      <c r="A112">
        <v>1.7333333333300001</v>
      </c>
      <c r="B112">
        <v>3.4054565429700001</v>
      </c>
      <c r="D112">
        <f t="shared" si="4"/>
        <v>103.9999999998</v>
      </c>
      <c r="E112">
        <f t="shared" si="5"/>
        <v>3.2699584960900001</v>
      </c>
      <c r="F112">
        <f t="shared" si="6"/>
        <v>3.2211022148061681</v>
      </c>
      <c r="G112">
        <f t="shared" si="7"/>
        <v>2.3869362208849146E-3</v>
      </c>
    </row>
    <row r="113" spans="1:7">
      <c r="A113">
        <v>1.75</v>
      </c>
      <c r="B113">
        <v>3.3999633789099999</v>
      </c>
      <c r="D113">
        <f t="shared" si="4"/>
        <v>105</v>
      </c>
      <c r="E113">
        <f t="shared" si="5"/>
        <v>3.26538085938</v>
      </c>
      <c r="F113">
        <f t="shared" si="6"/>
        <v>3.2169989300360977</v>
      </c>
      <c r="G113">
        <f t="shared" si="7"/>
        <v>2.340811087038353E-3</v>
      </c>
    </row>
    <row r="114" spans="1:7">
      <c r="A114">
        <v>1.7666666666699999</v>
      </c>
      <c r="B114">
        <v>3.3935546875</v>
      </c>
      <c r="D114">
        <f t="shared" si="4"/>
        <v>106.0000000002</v>
      </c>
      <c r="E114">
        <f t="shared" si="5"/>
        <v>3.2623291015600002</v>
      </c>
      <c r="F114">
        <f t="shared" si="6"/>
        <v>3.2129835709165686</v>
      </c>
      <c r="G114">
        <f t="shared" si="7"/>
        <v>2.4349813944818484E-3</v>
      </c>
    </row>
    <row r="115" spans="1:7">
      <c r="A115">
        <v>1.7833333333300001</v>
      </c>
      <c r="B115">
        <v>3.3889770507799999</v>
      </c>
      <c r="D115">
        <f t="shared" si="4"/>
        <v>106.9999999998</v>
      </c>
      <c r="E115">
        <f t="shared" si="5"/>
        <v>3.2583618164099999</v>
      </c>
      <c r="F115">
        <f t="shared" si="6"/>
        <v>3.2090542533691209</v>
      </c>
      <c r="G115">
        <f t="shared" si="7"/>
        <v>2.4312357730302586E-3</v>
      </c>
    </row>
    <row r="116" spans="1:7">
      <c r="A116">
        <v>1.8</v>
      </c>
      <c r="B116">
        <v>3.3816528320299999</v>
      </c>
      <c r="D116">
        <f t="shared" si="4"/>
        <v>108.00000000000001</v>
      </c>
      <c r="E116">
        <f t="shared" si="5"/>
        <v>3.251953125</v>
      </c>
      <c r="F116">
        <f t="shared" si="6"/>
        <v>3.2052091336805435</v>
      </c>
      <c r="G116">
        <f t="shared" si="7"/>
        <v>2.1850007244734247E-3</v>
      </c>
    </row>
    <row r="117" spans="1:7">
      <c r="A117">
        <v>1.81666666667</v>
      </c>
      <c r="B117">
        <v>3.3737182617200001</v>
      </c>
      <c r="D117">
        <f t="shared" si="4"/>
        <v>109.00000000020002</v>
      </c>
      <c r="E117">
        <f t="shared" si="5"/>
        <v>3.2485961914099999</v>
      </c>
      <c r="F117">
        <f t="shared" si="6"/>
        <v>3.2014464076519173</v>
      </c>
      <c r="G117">
        <f t="shared" si="7"/>
        <v>2.2231021084339444E-3</v>
      </c>
    </row>
    <row r="118" spans="1:7">
      <c r="A118">
        <v>1.8333333333299999</v>
      </c>
      <c r="B118">
        <v>3.3673095703100002</v>
      </c>
      <c r="D118">
        <f t="shared" si="4"/>
        <v>109.99999999980001</v>
      </c>
      <c r="E118">
        <f t="shared" si="5"/>
        <v>3.24462890625</v>
      </c>
      <c r="F118">
        <f t="shared" si="6"/>
        <v>3.1977643097447563</v>
      </c>
      <c r="G118">
        <f t="shared" si="7"/>
        <v>2.1962904055992964E-3</v>
      </c>
    </row>
    <row r="119" spans="1:7">
      <c r="A119">
        <v>1.85</v>
      </c>
      <c r="B119">
        <v>3.3627319335900001</v>
      </c>
      <c r="D119">
        <f t="shared" si="4"/>
        <v>111</v>
      </c>
      <c r="E119">
        <f t="shared" si="5"/>
        <v>3.2388305664099999</v>
      </c>
      <c r="F119">
        <f t="shared" si="6"/>
        <v>3.1941611122461748</v>
      </c>
      <c r="G119">
        <f t="shared" si="7"/>
        <v>1.9953601352940683E-3</v>
      </c>
    </row>
    <row r="120" spans="1:7">
      <c r="A120">
        <v>1.86666666667</v>
      </c>
      <c r="B120">
        <v>3.3575439453100002</v>
      </c>
      <c r="D120">
        <f t="shared" si="4"/>
        <v>112.0000000002</v>
      </c>
      <c r="E120">
        <f t="shared" si="5"/>
        <v>3.23364257813</v>
      </c>
      <c r="F120">
        <f t="shared" si="6"/>
        <v>3.1906351244714721</v>
      </c>
      <c r="G120">
        <f t="shared" si="7"/>
        <v>1.8496410701904224E-3</v>
      </c>
    </row>
    <row r="121" spans="1:7">
      <c r="A121">
        <v>1.88333333333</v>
      </c>
      <c r="B121">
        <v>3.3523559570299999</v>
      </c>
      <c r="D121">
        <f t="shared" si="4"/>
        <v>112.9999999998</v>
      </c>
      <c r="E121">
        <f t="shared" si="5"/>
        <v>3.2293701171899998</v>
      </c>
      <c r="F121">
        <f t="shared" si="6"/>
        <v>3.187184691963993</v>
      </c>
      <c r="G121">
        <f t="shared" si="7"/>
        <v>1.779610101499008E-3</v>
      </c>
    </row>
    <row r="122" spans="1:7">
      <c r="A122">
        <v>1.9</v>
      </c>
      <c r="B122">
        <v>3.34716796875</v>
      </c>
      <c r="D122">
        <f t="shared" si="4"/>
        <v>114</v>
      </c>
      <c r="E122">
        <f t="shared" si="5"/>
        <v>3.2266235351599999</v>
      </c>
      <c r="F122">
        <f t="shared" si="6"/>
        <v>3.1838081957128228</v>
      </c>
      <c r="G122">
        <f t="shared" si="7"/>
        <v>1.8331532919769978E-3</v>
      </c>
    </row>
    <row r="123" spans="1:7">
      <c r="A123">
        <v>1.9166666666700001</v>
      </c>
      <c r="B123">
        <v>3.3383178710900001</v>
      </c>
      <c r="D123">
        <f t="shared" si="4"/>
        <v>115.00000000020002</v>
      </c>
      <c r="E123">
        <f t="shared" si="5"/>
        <v>3.2232666015600002</v>
      </c>
      <c r="F123">
        <f t="shared" si="6"/>
        <v>3.1805040514055394</v>
      </c>
      <c r="G123">
        <f t="shared" si="7"/>
        <v>1.8286356957127792E-3</v>
      </c>
    </row>
    <row r="124" spans="1:7">
      <c r="A124">
        <v>1.93333333333</v>
      </c>
      <c r="B124">
        <v>3.3331298828100002</v>
      </c>
      <c r="D124">
        <f t="shared" si="4"/>
        <v>115.99999999980001</v>
      </c>
      <c r="E124">
        <f t="shared" si="5"/>
        <v>3.2180786132799999</v>
      </c>
      <c r="F124">
        <f t="shared" si="6"/>
        <v>3.1772707086784178</v>
      </c>
      <c r="G124">
        <f t="shared" si="7"/>
        <v>1.6652850779718274E-3</v>
      </c>
    </row>
    <row r="125" spans="1:7">
      <c r="A125">
        <v>1.95</v>
      </c>
      <c r="B125">
        <v>3.32763671875</v>
      </c>
      <c r="D125">
        <f t="shared" si="4"/>
        <v>117.00000000000001</v>
      </c>
      <c r="E125">
        <f t="shared" si="5"/>
        <v>3.212890625</v>
      </c>
      <c r="F125">
        <f t="shared" si="6"/>
        <v>3.1741066503833464</v>
      </c>
      <c r="G125">
        <f t="shared" si="7"/>
        <v>1.5041966870652319E-3</v>
      </c>
    </row>
    <row r="126" spans="1:7">
      <c r="A126">
        <v>1.9666666666699999</v>
      </c>
      <c r="B126">
        <v>3.3224487304700001</v>
      </c>
      <c r="D126">
        <f t="shared" si="4"/>
        <v>118.0000000002</v>
      </c>
      <c r="E126">
        <f t="shared" si="5"/>
        <v>3.2098388671899998</v>
      </c>
      <c r="F126">
        <f t="shared" si="6"/>
        <v>3.1710103918875907</v>
      </c>
      <c r="G126">
        <f t="shared" si="7"/>
        <v>1.5076504943097912E-3</v>
      </c>
    </row>
    <row r="127" spans="1:7">
      <c r="A127">
        <v>1.9833333333300001</v>
      </c>
      <c r="B127">
        <v>3.3160400390600002</v>
      </c>
      <c r="D127">
        <f t="shared" si="4"/>
        <v>118.9999999998</v>
      </c>
      <c r="E127">
        <f t="shared" si="5"/>
        <v>3.2040405273400001</v>
      </c>
      <c r="F127">
        <f t="shared" si="6"/>
        <v>3.1679804803711744</v>
      </c>
      <c r="G127">
        <f t="shared" si="7"/>
        <v>1.3003269873939154E-3</v>
      </c>
    </row>
    <row r="128" spans="1:7">
      <c r="A128">
        <v>2</v>
      </c>
      <c r="B128">
        <v>3.3114624023400001</v>
      </c>
      <c r="D128">
        <f t="shared" si="4"/>
        <v>120</v>
      </c>
      <c r="E128">
        <f t="shared" si="5"/>
        <v>3.2025146484399998</v>
      </c>
      <c r="F128">
        <f t="shared" si="6"/>
        <v>3.1650154941399173</v>
      </c>
      <c r="G128">
        <f t="shared" si="7"/>
        <v>1.4061865732213912E-3</v>
      </c>
    </row>
    <row r="129" spans="1:7">
      <c r="A129">
        <v>2.0166666666699999</v>
      </c>
      <c r="B129">
        <v>3.30688476563</v>
      </c>
      <c r="D129">
        <f t="shared" si="4"/>
        <v>121.0000000002</v>
      </c>
      <c r="E129">
        <f t="shared" si="5"/>
        <v>3.1973266601599999</v>
      </c>
      <c r="F129">
        <f t="shared" si="6"/>
        <v>3.1621140419692577</v>
      </c>
      <c r="G129">
        <f t="shared" si="7"/>
        <v>1.2399284798469865E-3</v>
      </c>
    </row>
    <row r="130" spans="1:7">
      <c r="A130">
        <v>2.0333333333299999</v>
      </c>
      <c r="B130">
        <v>3.3004760742200001</v>
      </c>
      <c r="D130">
        <f t="shared" si="4"/>
        <v>121.9999999998</v>
      </c>
      <c r="E130">
        <f t="shared" si="5"/>
        <v>3.1942749023400001</v>
      </c>
      <c r="F130">
        <f t="shared" si="6"/>
        <v>3.1592747624458384</v>
      </c>
      <c r="G130">
        <f t="shared" si="7"/>
        <v>1.2250097926108914E-3</v>
      </c>
    </row>
    <row r="131" spans="1:7">
      <c r="A131">
        <v>2.0499999999999998</v>
      </c>
      <c r="B131">
        <v>3.2940673828100002</v>
      </c>
      <c r="D131">
        <f t="shared" si="4"/>
        <v>123.00000000000001</v>
      </c>
      <c r="E131">
        <f t="shared" si="5"/>
        <v>3.18969726563</v>
      </c>
      <c r="F131">
        <f t="shared" si="6"/>
        <v>3.1564963233237662</v>
      </c>
      <c r="G131">
        <f t="shared" si="7"/>
        <v>1.1023025700218673E-3</v>
      </c>
    </row>
    <row r="132" spans="1:7">
      <c r="A132">
        <v>2.0666666666700002</v>
      </c>
      <c r="B132">
        <v>3.2913208007799999</v>
      </c>
      <c r="D132">
        <f t="shared" si="4"/>
        <v>124.00000000020002</v>
      </c>
      <c r="E132">
        <f t="shared" si="5"/>
        <v>3.1857299804700001</v>
      </c>
      <c r="F132">
        <f t="shared" si="6"/>
        <v>3.1537774209097189</v>
      </c>
      <c r="G132">
        <f t="shared" si="7"/>
        <v>1.0209660624533176E-3</v>
      </c>
    </row>
    <row r="133" spans="1:7">
      <c r="A133">
        <v>2.0833333333300001</v>
      </c>
      <c r="B133">
        <v>3.28491210938</v>
      </c>
      <c r="D133">
        <f t="shared" si="4"/>
        <v>124.99999999980001</v>
      </c>
      <c r="E133">
        <f t="shared" si="5"/>
        <v>3.18237304688</v>
      </c>
      <c r="F133">
        <f t="shared" si="6"/>
        <v>3.1511167794459567</v>
      </c>
      <c r="G133">
        <f t="shared" si="7"/>
        <v>9.7695425390843609E-4</v>
      </c>
    </row>
    <row r="134" spans="1:7">
      <c r="A134">
        <v>2.1</v>
      </c>
      <c r="B134">
        <v>3.2809448242200001</v>
      </c>
      <c r="D134">
        <f t="shared" si="4"/>
        <v>126</v>
      </c>
      <c r="E134">
        <f t="shared" si="5"/>
        <v>3.1793212890600002</v>
      </c>
      <c r="F134">
        <f t="shared" si="6"/>
        <v>3.1485131505070831</v>
      </c>
      <c r="G134">
        <f t="shared" si="7"/>
        <v>9.4914140109573608E-4</v>
      </c>
    </row>
    <row r="135" spans="1:7">
      <c r="A135">
        <v>2.11666666667</v>
      </c>
      <c r="B135">
        <v>3.27514648438</v>
      </c>
      <c r="D135">
        <f t="shared" si="4"/>
        <v>127.0000000002</v>
      </c>
      <c r="E135">
        <f t="shared" si="5"/>
        <v>3.1771850585900001</v>
      </c>
      <c r="F135">
        <f t="shared" si="6"/>
        <v>3.1459653124238409</v>
      </c>
      <c r="G135">
        <f t="shared" si="7"/>
        <v>9.7467255067941146E-4</v>
      </c>
    </row>
    <row r="136" spans="1:7">
      <c r="A136">
        <v>2.13333333333</v>
      </c>
      <c r="B136">
        <v>3.2699584960900001</v>
      </c>
      <c r="D136">
        <f t="shared" si="4"/>
        <v>127.9999999998</v>
      </c>
      <c r="E136">
        <f t="shared" si="5"/>
        <v>3.1719970703100002</v>
      </c>
      <c r="F136">
        <f t="shared" si="6"/>
        <v>3.1434720697049396</v>
      </c>
      <c r="G136">
        <f t="shared" si="7"/>
        <v>8.1367565951870639E-4</v>
      </c>
    </row>
    <row r="137" spans="1:7">
      <c r="A137">
        <v>2.15</v>
      </c>
      <c r="B137">
        <v>3.26538085938</v>
      </c>
      <c r="D137">
        <f t="shared" ref="D137:D200" si="8">(A161-$A$32)*60</f>
        <v>129</v>
      </c>
      <c r="E137">
        <f t="shared" ref="E137:E200" si="9">B161</f>
        <v>3.16772460938</v>
      </c>
      <c r="F137">
        <f t="shared" ref="F137:F200" si="10">$J$10*EXP(-$J$11*D137)+$J$12</f>
        <v>3.1410322524717724</v>
      </c>
      <c r="G137">
        <f t="shared" ref="G137:G200" si="11">(E137-F137)^2</f>
        <v>7.1248191731620449E-4</v>
      </c>
    </row>
    <row r="138" spans="1:7">
      <c r="A138">
        <v>2.1666666666699999</v>
      </c>
      <c r="B138">
        <v>3.2623291015600002</v>
      </c>
      <c r="D138">
        <f t="shared" si="8"/>
        <v>130.00000000020003</v>
      </c>
      <c r="E138">
        <f t="shared" si="9"/>
        <v>3.1668090820299999</v>
      </c>
      <c r="F138">
        <f t="shared" si="10"/>
        <v>3.1386447159184625</v>
      </c>
      <c r="G138">
        <f t="shared" si="11"/>
        <v>7.9323151846471553E-4</v>
      </c>
    </row>
    <row r="139" spans="1:7">
      <c r="A139">
        <v>2.1833333333299998</v>
      </c>
      <c r="B139">
        <v>3.2583618164099999</v>
      </c>
      <c r="D139">
        <f t="shared" si="8"/>
        <v>130.99999999980002</v>
      </c>
      <c r="E139">
        <f t="shared" si="9"/>
        <v>3.16162109375</v>
      </c>
      <c r="F139">
        <f t="shared" si="10"/>
        <v>3.1363083397700713</v>
      </c>
      <c r="G139">
        <f t="shared" si="11"/>
        <v>6.4073551404839697E-4</v>
      </c>
    </row>
    <row r="140" spans="1:7">
      <c r="A140">
        <v>2.2000000000000002</v>
      </c>
      <c r="B140">
        <v>3.251953125</v>
      </c>
      <c r="D140">
        <f t="shared" si="8"/>
        <v>132</v>
      </c>
      <c r="E140">
        <f t="shared" si="9"/>
        <v>3.1585693359399998</v>
      </c>
      <c r="F140">
        <f t="shared" si="10"/>
        <v>3.1340220277528776</v>
      </c>
      <c r="G140">
        <f t="shared" si="11"/>
        <v>6.0257033923355365E-4</v>
      </c>
    </row>
    <row r="141" spans="1:7">
      <c r="A141">
        <v>2.2166666666700001</v>
      </c>
      <c r="B141">
        <v>3.2485961914099999</v>
      </c>
      <c r="D141">
        <f t="shared" si="8"/>
        <v>133.0000000002</v>
      </c>
      <c r="E141">
        <f t="shared" si="9"/>
        <v>3.1558227539099999</v>
      </c>
      <c r="F141">
        <f t="shared" si="10"/>
        <v>3.1317847070883964</v>
      </c>
      <c r="G141">
        <f t="shared" si="11"/>
        <v>5.7782769499760151E-4</v>
      </c>
    </row>
    <row r="142" spans="1:7">
      <c r="A142">
        <v>2.2333333333300001</v>
      </c>
      <c r="B142">
        <v>3.24462890625</v>
      </c>
      <c r="D142">
        <f t="shared" si="8"/>
        <v>133.9999999998</v>
      </c>
      <c r="E142">
        <f t="shared" si="9"/>
        <v>3.1512451171899998</v>
      </c>
      <c r="F142">
        <f t="shared" si="10"/>
        <v>3.1295953279856765</v>
      </c>
      <c r="G142">
        <f t="shared" si="11"/>
        <v>4.6871337259163175E-4</v>
      </c>
    </row>
    <row r="143" spans="1:7">
      <c r="A143">
        <v>2.25</v>
      </c>
      <c r="B143">
        <v>3.2388305664099999</v>
      </c>
      <c r="D143">
        <f t="shared" si="8"/>
        <v>135</v>
      </c>
      <c r="E143">
        <f t="shared" si="9"/>
        <v>3.1484985351599999</v>
      </c>
      <c r="F143">
        <f t="shared" si="10"/>
        <v>3.1274528631449066</v>
      </c>
      <c r="G143">
        <f t="shared" si="11"/>
        <v>4.4292031056688256E-4</v>
      </c>
    </row>
    <row r="144" spans="1:7">
      <c r="A144">
        <v>2.2666666666699999</v>
      </c>
      <c r="B144">
        <v>3.23364257813</v>
      </c>
      <c r="D144">
        <f t="shared" si="8"/>
        <v>136.0000000002</v>
      </c>
      <c r="E144">
        <f t="shared" si="9"/>
        <v>3.1463623046899998</v>
      </c>
      <c r="F144">
        <f t="shared" si="10"/>
        <v>3.1253563072832695</v>
      </c>
      <c r="G144">
        <f t="shared" si="11"/>
        <v>4.4125192705155838E-4</v>
      </c>
    </row>
    <row r="145" spans="1:7">
      <c r="A145">
        <v>2.2833333333299999</v>
      </c>
      <c r="B145">
        <v>3.2293701171899998</v>
      </c>
      <c r="D145">
        <f t="shared" si="8"/>
        <v>136.9999999998</v>
      </c>
      <c r="E145">
        <f t="shared" si="9"/>
        <v>3.1427001953100002</v>
      </c>
      <c r="F145">
        <f t="shared" si="10"/>
        <v>3.1233046766591821</v>
      </c>
      <c r="G145">
        <f t="shared" si="11"/>
        <v>3.7618614373423364E-4</v>
      </c>
    </row>
    <row r="146" spans="1:7">
      <c r="A146">
        <v>2.2999999999999998</v>
      </c>
      <c r="B146">
        <v>3.2266235351599999</v>
      </c>
      <c r="D146">
        <f t="shared" si="8"/>
        <v>138.00000000000003</v>
      </c>
      <c r="E146">
        <f t="shared" si="9"/>
        <v>3.1411743164099999</v>
      </c>
      <c r="F146">
        <f t="shared" si="10"/>
        <v>3.121297008607133</v>
      </c>
      <c r="G146">
        <f t="shared" si="11"/>
        <v>3.9510736548991314E-4</v>
      </c>
    </row>
    <row r="147" spans="1:7">
      <c r="A147">
        <v>2.3166666666700002</v>
      </c>
      <c r="B147">
        <v>3.2232666015600002</v>
      </c>
      <c r="D147">
        <f t="shared" si="8"/>
        <v>139.0000000002</v>
      </c>
      <c r="E147">
        <f t="shared" si="9"/>
        <v>3.13598632813</v>
      </c>
      <c r="F147">
        <f t="shared" si="10"/>
        <v>3.1193323610933699</v>
      </c>
      <c r="G147">
        <f t="shared" si="11"/>
        <v>2.7735461805716312E-4</v>
      </c>
    </row>
    <row r="148" spans="1:7">
      <c r="A148">
        <v>2.3333333333300001</v>
      </c>
      <c r="B148">
        <v>3.2180786132799999</v>
      </c>
      <c r="D148">
        <f t="shared" si="8"/>
        <v>139.9999999998</v>
      </c>
      <c r="E148">
        <f t="shared" si="9"/>
        <v>3.1317138671899998</v>
      </c>
      <c r="F148">
        <f t="shared" si="10"/>
        <v>3.1174098122700693</v>
      </c>
      <c r="G148">
        <f t="shared" si="11"/>
        <v>2.0460598715238724E-4</v>
      </c>
    </row>
    <row r="149" spans="1:7">
      <c r="A149">
        <v>2.35</v>
      </c>
      <c r="B149">
        <v>3.212890625</v>
      </c>
      <c r="D149">
        <f t="shared" si="8"/>
        <v>141</v>
      </c>
      <c r="E149">
        <f t="shared" si="9"/>
        <v>3.1289672851599999</v>
      </c>
      <c r="F149">
        <f t="shared" si="10"/>
        <v>3.1155284600394442</v>
      </c>
      <c r="G149">
        <f t="shared" si="11"/>
        <v>1.8060202062087946E-4</v>
      </c>
    </row>
    <row r="150" spans="1:7">
      <c r="A150">
        <v>2.36666666667</v>
      </c>
      <c r="B150">
        <v>3.2098388671899998</v>
      </c>
      <c r="D150">
        <f t="shared" si="8"/>
        <v>142.0000000002</v>
      </c>
      <c r="E150">
        <f t="shared" si="9"/>
        <v>3.1277465820299999</v>
      </c>
      <c r="F150">
        <f t="shared" si="10"/>
        <v>3.1136874216373851</v>
      </c>
      <c r="G150">
        <f t="shared" si="11"/>
        <v>1.9765999094526843E-4</v>
      </c>
    </row>
    <row r="151" spans="1:7">
      <c r="A151">
        <v>2.38333333333</v>
      </c>
      <c r="B151">
        <v>3.2040405273400001</v>
      </c>
      <c r="D151">
        <f t="shared" si="8"/>
        <v>142.9999999998</v>
      </c>
      <c r="E151">
        <f t="shared" si="9"/>
        <v>3.1243896484399998</v>
      </c>
      <c r="F151">
        <f t="shared" si="10"/>
        <v>3.1118858332156782</v>
      </c>
      <c r="G151">
        <f t="shared" si="11"/>
        <v>1.5634539516397501E-4</v>
      </c>
    </row>
    <row r="152" spans="1:7">
      <c r="A152">
        <v>2.4</v>
      </c>
      <c r="B152">
        <v>3.2025146484399998</v>
      </c>
      <c r="D152">
        <f t="shared" si="8"/>
        <v>144</v>
      </c>
      <c r="E152">
        <f t="shared" si="9"/>
        <v>3.1204223632799999</v>
      </c>
      <c r="F152">
        <f t="shared" si="10"/>
        <v>3.1101228494335409</v>
      </c>
      <c r="G152">
        <f t="shared" si="11"/>
        <v>1.0607998547340059E-4</v>
      </c>
    </row>
    <row r="153" spans="1:7">
      <c r="A153">
        <v>2.4166666666699999</v>
      </c>
      <c r="B153">
        <v>3.1973266601599999</v>
      </c>
      <c r="D153">
        <f t="shared" si="8"/>
        <v>145.00000000020003</v>
      </c>
      <c r="E153">
        <f t="shared" si="9"/>
        <v>3.1185913085900001</v>
      </c>
      <c r="F153">
        <f t="shared" si="10"/>
        <v>3.1083976430674558</v>
      </c>
      <c r="G153">
        <f t="shared" si="11"/>
        <v>1.0391081678550844E-4</v>
      </c>
    </row>
    <row r="154" spans="1:7">
      <c r="A154">
        <v>2.4333333333299998</v>
      </c>
      <c r="B154">
        <v>3.1942749023400001</v>
      </c>
      <c r="D154">
        <f t="shared" si="8"/>
        <v>145.99999999980002</v>
      </c>
      <c r="E154">
        <f t="shared" si="9"/>
        <v>3.1146240234399998</v>
      </c>
      <c r="F154">
        <f t="shared" si="10"/>
        <v>3.1067094046196773</v>
      </c>
      <c r="G154">
        <f t="shared" si="11"/>
        <v>6.2641191071003378E-5</v>
      </c>
    </row>
    <row r="155" spans="1:7">
      <c r="A155">
        <v>2.4500000000000002</v>
      </c>
      <c r="B155">
        <v>3.18969726563</v>
      </c>
      <c r="D155">
        <f t="shared" si="8"/>
        <v>147</v>
      </c>
      <c r="E155">
        <f t="shared" si="9"/>
        <v>3.11157226563</v>
      </c>
      <c r="F155">
        <f t="shared" si="10"/>
        <v>3.1050573419354635</v>
      </c>
      <c r="G155">
        <f t="shared" si="11"/>
        <v>4.244423074563371E-5</v>
      </c>
    </row>
    <row r="156" spans="1:7">
      <c r="A156">
        <v>2.4666666666700001</v>
      </c>
      <c r="B156">
        <v>3.1857299804700001</v>
      </c>
      <c r="D156">
        <f t="shared" si="8"/>
        <v>148.0000000002</v>
      </c>
      <c r="E156">
        <f t="shared" si="9"/>
        <v>3.1100463867200001</v>
      </c>
      <c r="F156">
        <f t="shared" si="10"/>
        <v>3.1034406798374587</v>
      </c>
      <c r="G156">
        <f t="shared" si="11"/>
        <v>4.3635363418054322E-5</v>
      </c>
    </row>
    <row r="157" spans="1:7">
      <c r="A157">
        <v>2.4833333333300001</v>
      </c>
      <c r="B157">
        <v>3.18237304688</v>
      </c>
      <c r="D157">
        <f t="shared" si="8"/>
        <v>148.9999999998</v>
      </c>
      <c r="E157">
        <f t="shared" si="9"/>
        <v>3.1057739257799999</v>
      </c>
      <c r="F157">
        <f t="shared" si="10"/>
        <v>3.1018586597588338</v>
      </c>
      <c r="G157">
        <f t="shared" si="11"/>
        <v>1.5329308016497801E-5</v>
      </c>
    </row>
    <row r="158" spans="1:7">
      <c r="A158">
        <v>2.5</v>
      </c>
      <c r="B158">
        <v>3.1793212890600002</v>
      </c>
      <c r="D158">
        <f t="shared" si="8"/>
        <v>150</v>
      </c>
      <c r="E158">
        <f t="shared" si="9"/>
        <v>3.10424804688</v>
      </c>
      <c r="F158">
        <f t="shared" si="10"/>
        <v>3.1003105393845987</v>
      </c>
      <c r="G158">
        <f t="shared" si="11"/>
        <v>1.5503965276341718E-5</v>
      </c>
    </row>
    <row r="159" spans="1:7">
      <c r="A159">
        <v>2.5166666666699999</v>
      </c>
      <c r="B159">
        <v>3.1771850585900001</v>
      </c>
      <c r="D159">
        <f t="shared" si="8"/>
        <v>151.0000000002</v>
      </c>
      <c r="E159">
        <f t="shared" si="9"/>
        <v>3.1005859375</v>
      </c>
      <c r="F159">
        <f t="shared" si="10"/>
        <v>3.0987955923089885</v>
      </c>
      <c r="G159">
        <f t="shared" si="11"/>
        <v>3.2053359029780436E-6</v>
      </c>
    </row>
    <row r="160" spans="1:7">
      <c r="A160">
        <v>2.5333333333299999</v>
      </c>
      <c r="B160">
        <v>3.1719970703100002</v>
      </c>
      <c r="D160">
        <f t="shared" si="8"/>
        <v>151.9999999998</v>
      </c>
      <c r="E160">
        <f t="shared" si="9"/>
        <v>3.0996704101599999</v>
      </c>
      <c r="F160">
        <f t="shared" si="10"/>
        <v>3.0973131076916851</v>
      </c>
      <c r="G160">
        <f t="shared" si="11"/>
        <v>5.5568749271229607E-6</v>
      </c>
    </row>
    <row r="161" spans="1:7">
      <c r="A161">
        <v>2.5499999999999998</v>
      </c>
      <c r="B161">
        <v>3.16772460938</v>
      </c>
      <c r="D161">
        <f t="shared" si="8"/>
        <v>153.00000000000003</v>
      </c>
      <c r="E161">
        <f t="shared" si="9"/>
        <v>3.0960083007799999</v>
      </c>
      <c r="F161">
        <f t="shared" si="10"/>
        <v>3.0958623899216975</v>
      </c>
      <c r="G161">
        <f t="shared" si="11"/>
        <v>2.1289978570543189E-8</v>
      </c>
    </row>
    <row r="162" spans="1:7">
      <c r="A162">
        <v>2.5666666666700002</v>
      </c>
      <c r="B162">
        <v>3.1668090820299999</v>
      </c>
      <c r="D162">
        <f t="shared" si="8"/>
        <v>154.0000000002</v>
      </c>
      <c r="E162">
        <f t="shared" si="9"/>
        <v>3.09448242188</v>
      </c>
      <c r="F162">
        <f t="shared" si="10"/>
        <v>3.0944427582963057</v>
      </c>
      <c r="G162">
        <f t="shared" si="11"/>
        <v>1.5731998714777711E-9</v>
      </c>
    </row>
    <row r="163" spans="1:7">
      <c r="A163">
        <v>2.5833333333300001</v>
      </c>
      <c r="B163">
        <v>3.16162109375</v>
      </c>
      <c r="D163">
        <f t="shared" si="8"/>
        <v>154.9999999998</v>
      </c>
      <c r="E163">
        <f t="shared" si="9"/>
        <v>3.0908203125</v>
      </c>
      <c r="F163">
        <f t="shared" si="10"/>
        <v>3.0930535466989082</v>
      </c>
      <c r="G163">
        <f t="shared" si="11"/>
        <v>4.9873349871731323E-6</v>
      </c>
    </row>
    <row r="164" spans="1:7">
      <c r="A164">
        <v>2.6</v>
      </c>
      <c r="B164">
        <v>3.1585693359399998</v>
      </c>
      <c r="D164">
        <f t="shared" si="8"/>
        <v>156</v>
      </c>
      <c r="E164">
        <f t="shared" si="9"/>
        <v>3.0892944335900001</v>
      </c>
      <c r="F164">
        <f t="shared" si="10"/>
        <v>3.0916941032840533</v>
      </c>
      <c r="G164">
        <f t="shared" si="11"/>
        <v>5.7584146405570973E-6</v>
      </c>
    </row>
    <row r="165" spans="1:7">
      <c r="A165">
        <v>2.61666666667</v>
      </c>
      <c r="B165">
        <v>3.1558227539099999</v>
      </c>
      <c r="D165">
        <f t="shared" si="8"/>
        <v>157.0000000002</v>
      </c>
      <c r="E165">
        <f t="shared" si="9"/>
        <v>3.0862426757799999</v>
      </c>
      <c r="F165">
        <f t="shared" si="10"/>
        <v>3.0903637901765797</v>
      </c>
      <c r="G165">
        <f t="shared" si="11"/>
        <v>1.6983583869697338E-5</v>
      </c>
    </row>
    <row r="166" spans="1:7">
      <c r="A166">
        <v>2.63333333333</v>
      </c>
      <c r="B166">
        <v>3.1512451171899998</v>
      </c>
      <c r="D166">
        <f t="shared" si="8"/>
        <v>157.9999999998</v>
      </c>
      <c r="E166">
        <f t="shared" si="9"/>
        <v>3.0841064453100002</v>
      </c>
      <c r="F166">
        <f t="shared" si="10"/>
        <v>3.0890619831697359</v>
      </c>
      <c r="G166">
        <f t="shared" si="11"/>
        <v>2.4557355479273698E-5</v>
      </c>
    </row>
    <row r="167" spans="1:7">
      <c r="A167">
        <v>2.65</v>
      </c>
      <c r="B167">
        <v>3.1484985351599999</v>
      </c>
      <c r="D167">
        <f t="shared" si="8"/>
        <v>159</v>
      </c>
      <c r="E167">
        <f t="shared" si="9"/>
        <v>3.0816650390600002</v>
      </c>
      <c r="F167">
        <f t="shared" si="10"/>
        <v>3.0877880714300261</v>
      </c>
      <c r="G167">
        <f t="shared" si="11"/>
        <v>3.7491525404384642E-5</v>
      </c>
    </row>
    <row r="168" spans="1:7">
      <c r="A168">
        <v>2.6666666666699999</v>
      </c>
      <c r="B168">
        <v>3.1463623046899998</v>
      </c>
      <c r="D168">
        <f t="shared" si="8"/>
        <v>160.00000000020003</v>
      </c>
      <c r="E168">
        <f t="shared" si="9"/>
        <v>3.0789184570299999</v>
      </c>
      <c r="F168">
        <f t="shared" si="10"/>
        <v>3.0865414572152803</v>
      </c>
      <c r="G168">
        <f t="shared" si="11"/>
        <v>5.8110131824784905E-5</v>
      </c>
    </row>
    <row r="169" spans="1:7">
      <c r="A169">
        <v>2.6833333333299998</v>
      </c>
      <c r="B169">
        <v>3.1427001953100002</v>
      </c>
      <c r="D169">
        <f t="shared" si="8"/>
        <v>160.99999999980002</v>
      </c>
      <c r="E169">
        <f t="shared" si="9"/>
        <v>3.0783081054700001</v>
      </c>
      <c r="F169">
        <f t="shared" si="10"/>
        <v>3.0853215555917681</v>
      </c>
      <c r="G169">
        <f t="shared" si="11"/>
        <v>4.9188482610527812E-5</v>
      </c>
    </row>
    <row r="170" spans="1:7">
      <c r="A170">
        <v>2.7</v>
      </c>
      <c r="B170">
        <v>3.1411743164099999</v>
      </c>
      <c r="D170">
        <f t="shared" si="8"/>
        <v>162</v>
      </c>
      <c r="E170">
        <f t="shared" si="9"/>
        <v>3.0740356445299999</v>
      </c>
      <c r="F170">
        <f t="shared" si="10"/>
        <v>3.0841277941576126</v>
      </c>
      <c r="G170">
        <f t="shared" si="11"/>
        <v>1.0185148410612385E-4</v>
      </c>
    </row>
    <row r="171" spans="1:7">
      <c r="A171">
        <v>2.7166666666700001</v>
      </c>
      <c r="B171">
        <v>3.13598632813</v>
      </c>
      <c r="D171">
        <f t="shared" si="8"/>
        <v>163.0000000002</v>
      </c>
      <c r="E171">
        <f t="shared" si="9"/>
        <v>3.0731201171899998</v>
      </c>
      <c r="F171">
        <f t="shared" si="10"/>
        <v>3.082959612778601</v>
      </c>
      <c r="G171">
        <f t="shared" si="11"/>
        <v>9.6815673438102457E-5</v>
      </c>
    </row>
    <row r="172" spans="1:7">
      <c r="A172">
        <v>2.7333333333300001</v>
      </c>
      <c r="B172">
        <v>3.1317138671899998</v>
      </c>
      <c r="D172">
        <f t="shared" si="8"/>
        <v>163.9999999998</v>
      </c>
      <c r="E172">
        <f t="shared" si="9"/>
        <v>3.06884765625</v>
      </c>
      <c r="F172">
        <f t="shared" si="10"/>
        <v>3.0818164633230944</v>
      </c>
      <c r="G172">
        <f t="shared" si="11"/>
        <v>1.6818995689914454E-4</v>
      </c>
    </row>
    <row r="173" spans="1:7">
      <c r="A173">
        <v>2.75</v>
      </c>
      <c r="B173">
        <v>3.1289672851599999</v>
      </c>
      <c r="D173">
        <f t="shared" si="8"/>
        <v>165</v>
      </c>
      <c r="E173">
        <f t="shared" si="9"/>
        <v>3.0673217773400001</v>
      </c>
      <c r="F173">
        <f t="shared" si="10"/>
        <v>3.0806978094028454</v>
      </c>
      <c r="G173">
        <f t="shared" si="11"/>
        <v>1.7891823374626607E-4</v>
      </c>
    </row>
    <row r="174" spans="1:7">
      <c r="A174">
        <v>2.7666666666699999</v>
      </c>
      <c r="B174">
        <v>3.1277465820299999</v>
      </c>
      <c r="D174">
        <f t="shared" si="8"/>
        <v>166.0000000002</v>
      </c>
      <c r="E174">
        <f t="shared" si="9"/>
        <v>3.0654907226599999</v>
      </c>
      <c r="F174">
        <f t="shared" si="10"/>
        <v>3.0796031261254306</v>
      </c>
      <c r="G174">
        <f t="shared" si="11"/>
        <v>1.9915993157110169E-4</v>
      </c>
    </row>
    <row r="175" spans="1:7">
      <c r="A175">
        <v>2.7833333333299999</v>
      </c>
      <c r="B175">
        <v>3.1243896484399998</v>
      </c>
      <c r="D175">
        <f t="shared" si="8"/>
        <v>166.9999999998</v>
      </c>
      <c r="E175">
        <f t="shared" si="9"/>
        <v>3.06274414063</v>
      </c>
      <c r="F175">
        <f t="shared" si="10"/>
        <v>3.0785318998458373</v>
      </c>
      <c r="G175">
        <f t="shared" si="11"/>
        <v>2.4925334105725574E-4</v>
      </c>
    </row>
    <row r="176" spans="1:7">
      <c r="A176">
        <v>2.8</v>
      </c>
      <c r="B176">
        <v>3.1204223632799999</v>
      </c>
      <c r="D176">
        <f t="shared" si="8"/>
        <v>168.00000000000003</v>
      </c>
      <c r="E176">
        <f t="shared" si="9"/>
        <v>3.0609130859399998</v>
      </c>
      <c r="F176">
        <f t="shared" si="10"/>
        <v>3.0774836279235895</v>
      </c>
      <c r="G176">
        <f t="shared" si="11"/>
        <v>2.7458286162991086E-4</v>
      </c>
    </row>
    <row r="177" spans="1:7">
      <c r="A177">
        <v>2.8166666666700002</v>
      </c>
      <c r="B177">
        <v>3.1185913085900001</v>
      </c>
      <c r="D177">
        <f t="shared" si="8"/>
        <v>169.0000000002</v>
      </c>
      <c r="E177">
        <f t="shared" si="9"/>
        <v>3.0596923828100002</v>
      </c>
      <c r="F177">
        <f t="shared" si="10"/>
        <v>3.0764578184907547</v>
      </c>
      <c r="G177">
        <f t="shared" si="11"/>
        <v>2.810798335655162E-4</v>
      </c>
    </row>
    <row r="178" spans="1:7">
      <c r="A178">
        <v>2.8333333333300001</v>
      </c>
      <c r="B178">
        <v>3.1146240234399998</v>
      </c>
      <c r="D178">
        <f t="shared" si="8"/>
        <v>169.9999999998</v>
      </c>
      <c r="E178">
        <f t="shared" si="9"/>
        <v>3.0575561523400001</v>
      </c>
      <c r="F178">
        <f t="shared" si="10"/>
        <v>3.075453990219164</v>
      </c>
      <c r="G178">
        <f t="shared" si="11"/>
        <v>3.2033260074883343E-4</v>
      </c>
    </row>
    <row r="179" spans="1:7">
      <c r="A179">
        <v>2.85</v>
      </c>
      <c r="B179">
        <v>3.11157226563</v>
      </c>
      <c r="D179">
        <f t="shared" si="8"/>
        <v>171</v>
      </c>
      <c r="E179">
        <f t="shared" si="9"/>
        <v>3.0551147460900001</v>
      </c>
      <c r="F179">
        <f t="shared" si="10"/>
        <v>3.0744716720928134</v>
      </c>
      <c r="G179">
        <f t="shared" si="11"/>
        <v>3.7469058427838761E-4</v>
      </c>
    </row>
    <row r="180" spans="1:7">
      <c r="A180">
        <v>2.86666666667</v>
      </c>
      <c r="B180">
        <v>3.1100463867200001</v>
      </c>
      <c r="D180">
        <f t="shared" si="8"/>
        <v>172.0000000002</v>
      </c>
      <c r="E180">
        <f t="shared" si="9"/>
        <v>3.05297851563</v>
      </c>
      <c r="F180">
        <f t="shared" si="10"/>
        <v>3.0735104031904719</v>
      </c>
      <c r="G180">
        <f t="shared" si="11"/>
        <v>4.215584067958592E-4</v>
      </c>
    </row>
    <row r="181" spans="1:7">
      <c r="A181">
        <v>2.88333333333</v>
      </c>
      <c r="B181">
        <v>3.1057739257799999</v>
      </c>
      <c r="D181">
        <f t="shared" si="8"/>
        <v>172.9999999998</v>
      </c>
      <c r="E181">
        <f t="shared" si="9"/>
        <v>3.05053710938</v>
      </c>
      <c r="F181">
        <f t="shared" si="10"/>
        <v>3.0725697324675432</v>
      </c>
      <c r="G181">
        <f t="shared" si="11"/>
        <v>4.8543648011774028E-4</v>
      </c>
    </row>
    <row r="182" spans="1:7">
      <c r="A182">
        <v>2.9</v>
      </c>
      <c r="B182">
        <v>3.10424804688</v>
      </c>
      <c r="D182">
        <f t="shared" si="8"/>
        <v>174</v>
      </c>
      <c r="E182">
        <f t="shared" si="9"/>
        <v>3.0477905273400001</v>
      </c>
      <c r="F182">
        <f t="shared" si="10"/>
        <v>3.0716492185427899</v>
      </c>
      <c r="G182">
        <f t="shared" si="11"/>
        <v>5.6923714591008067E-4</v>
      </c>
    </row>
    <row r="183" spans="1:7">
      <c r="A183">
        <v>2.9166666666699999</v>
      </c>
      <c r="B183">
        <v>3.1005859375</v>
      </c>
      <c r="D183">
        <f t="shared" si="8"/>
        <v>175.00000000020003</v>
      </c>
      <c r="E183">
        <f t="shared" si="9"/>
        <v>3.0477905273400001</v>
      </c>
      <c r="F183">
        <f t="shared" si="10"/>
        <v>3.0707484294946181</v>
      </c>
      <c r="G183">
        <f t="shared" si="11"/>
        <v>5.270652713410145E-4</v>
      </c>
    </row>
    <row r="184" spans="1:7">
      <c r="A184">
        <v>2.9333333333299998</v>
      </c>
      <c r="B184">
        <v>3.0996704101599999</v>
      </c>
      <c r="D184">
        <f t="shared" si="8"/>
        <v>175.99999999980002</v>
      </c>
      <c r="E184">
        <f t="shared" si="9"/>
        <v>3.0447387695299999</v>
      </c>
      <c r="F184">
        <f t="shared" si="10"/>
        <v>3.0698669426566623</v>
      </c>
      <c r="G184">
        <f t="shared" si="11"/>
        <v>6.3142508468351738E-4</v>
      </c>
    </row>
    <row r="185" spans="1:7">
      <c r="A185">
        <v>2.95</v>
      </c>
      <c r="B185">
        <v>3.0960083007799999</v>
      </c>
      <c r="D185">
        <f t="shared" si="8"/>
        <v>177</v>
      </c>
      <c r="E185">
        <f t="shared" si="9"/>
        <v>3.0426025390600002</v>
      </c>
      <c r="F185">
        <f t="shared" si="10"/>
        <v>3.0690043444179307</v>
      </c>
      <c r="G185">
        <f t="shared" si="11"/>
        <v>6.9705532615804569E-4</v>
      </c>
    </row>
    <row r="186" spans="1:7">
      <c r="A186">
        <v>2.9666666666700001</v>
      </c>
      <c r="B186">
        <v>3.09448242188</v>
      </c>
      <c r="D186">
        <f t="shared" si="8"/>
        <v>178.0000000002</v>
      </c>
      <c r="E186">
        <f t="shared" si="9"/>
        <v>3.0413818359399998</v>
      </c>
      <c r="F186">
        <f t="shared" si="10"/>
        <v>3.068160230031904</v>
      </c>
      <c r="G186">
        <f t="shared" si="11"/>
        <v>7.1708239014132925E-4</v>
      </c>
    </row>
    <row r="187" spans="1:7">
      <c r="A187">
        <v>2.9833333333300001</v>
      </c>
      <c r="B187">
        <v>3.0908203125</v>
      </c>
      <c r="D187">
        <f t="shared" si="8"/>
        <v>178.9999999998</v>
      </c>
      <c r="E187">
        <f t="shared" si="9"/>
        <v>3.0377197265600002</v>
      </c>
      <c r="F187">
        <f t="shared" si="10"/>
        <v>3.0673342034249846</v>
      </c>
      <c r="G187">
        <f t="shared" si="11"/>
        <v>8.770172399866973E-4</v>
      </c>
    </row>
    <row r="188" spans="1:7">
      <c r="A188">
        <v>3</v>
      </c>
      <c r="B188">
        <v>3.0892944335900001</v>
      </c>
      <c r="D188">
        <f t="shared" si="8"/>
        <v>180</v>
      </c>
      <c r="E188">
        <f t="shared" si="9"/>
        <v>3.0374145507799999</v>
      </c>
      <c r="F188">
        <f t="shared" si="10"/>
        <v>3.0665258770092136</v>
      </c>
      <c r="G188">
        <f t="shared" si="11"/>
        <v>8.4746931482370855E-4</v>
      </c>
    </row>
    <row r="189" spans="1:7">
      <c r="A189">
        <v>3.0166666666699999</v>
      </c>
      <c r="B189">
        <v>3.0862426757799999</v>
      </c>
      <c r="D189">
        <f t="shared" si="8"/>
        <v>181.0000000002</v>
      </c>
      <c r="E189">
        <f t="shared" si="9"/>
        <v>3.0343627929700001</v>
      </c>
      <c r="F189">
        <f t="shared" si="10"/>
        <v>3.0657348715033814</v>
      </c>
      <c r="G189">
        <f t="shared" si="11"/>
        <v>9.8420731150464431E-4</v>
      </c>
    </row>
    <row r="190" spans="1:7">
      <c r="A190">
        <v>3.0333333333299999</v>
      </c>
      <c r="B190">
        <v>3.0841064453100002</v>
      </c>
      <c r="D190">
        <f t="shared" si="8"/>
        <v>181.9999999998</v>
      </c>
      <c r="E190">
        <f t="shared" si="9"/>
        <v>3.0322265625</v>
      </c>
      <c r="F190">
        <f t="shared" si="10"/>
        <v>3.0649608157535293</v>
      </c>
      <c r="G190">
        <f t="shared" si="11"/>
        <v>1.0715313360661935E-3</v>
      </c>
    </row>
    <row r="191" spans="1:7">
      <c r="A191">
        <v>3.05</v>
      </c>
      <c r="B191">
        <v>3.0816650390600002</v>
      </c>
      <c r="D191">
        <f t="shared" si="8"/>
        <v>183.00000000000003</v>
      </c>
      <c r="E191">
        <f t="shared" si="9"/>
        <v>3.03100585938</v>
      </c>
      <c r="F191">
        <f t="shared" si="10"/>
        <v>3.0642033465574476</v>
      </c>
      <c r="G191">
        <f t="shared" si="11"/>
        <v>1.1020731548968003E-3</v>
      </c>
    </row>
    <row r="192" spans="1:7">
      <c r="A192">
        <v>3.0666666666700002</v>
      </c>
      <c r="B192">
        <v>3.0789184570299999</v>
      </c>
      <c r="D192">
        <f t="shared" si="8"/>
        <v>184.0000000002</v>
      </c>
      <c r="E192">
        <f t="shared" si="9"/>
        <v>3.02856445313</v>
      </c>
      <c r="F192">
        <f t="shared" si="10"/>
        <v>3.0634621084970446</v>
      </c>
      <c r="G192">
        <f t="shared" si="11"/>
        <v>1.217846350117016E-3</v>
      </c>
    </row>
    <row r="193" spans="1:7">
      <c r="A193">
        <v>3.0833333333300001</v>
      </c>
      <c r="B193">
        <v>3.0783081054700001</v>
      </c>
      <c r="D193">
        <f t="shared" si="8"/>
        <v>184.9999999998</v>
      </c>
      <c r="E193">
        <f t="shared" si="9"/>
        <v>3.0270385742200001</v>
      </c>
      <c r="F193">
        <f t="shared" si="10"/>
        <v>3.0627367537701384</v>
      </c>
      <c r="G193">
        <f t="shared" si="11"/>
        <v>1.2743600231939138E-3</v>
      </c>
    </row>
    <row r="194" spans="1:7">
      <c r="A194">
        <v>3.1</v>
      </c>
      <c r="B194">
        <v>3.0740356445299999</v>
      </c>
      <c r="D194">
        <f t="shared" si="8"/>
        <v>186</v>
      </c>
      <c r="E194">
        <f t="shared" si="9"/>
        <v>3.0264282226599999</v>
      </c>
      <c r="F194">
        <f t="shared" si="10"/>
        <v>3.0620269420259993</v>
      </c>
      <c r="G194">
        <f t="shared" si="11"/>
        <v>1.2672688204991847E-3</v>
      </c>
    </row>
    <row r="195" spans="1:7">
      <c r="A195">
        <v>3.11666666667</v>
      </c>
      <c r="B195">
        <v>3.0731201171899998</v>
      </c>
      <c r="D195">
        <f t="shared" si="8"/>
        <v>187.0000000002</v>
      </c>
      <c r="E195">
        <f t="shared" si="9"/>
        <v>3.0233764648400001</v>
      </c>
      <c r="F195">
        <f t="shared" si="10"/>
        <v>3.0613323402082635</v>
      </c>
      <c r="G195">
        <f t="shared" si="11"/>
        <v>1.4406484749711437E-3</v>
      </c>
    </row>
    <row r="196" spans="1:7">
      <c r="A196">
        <v>3.13333333333</v>
      </c>
      <c r="B196">
        <v>3.06884765625</v>
      </c>
      <c r="D196">
        <f t="shared" si="8"/>
        <v>187.9999999998</v>
      </c>
      <c r="E196">
        <f t="shared" si="9"/>
        <v>3.0218505859399998</v>
      </c>
      <c r="F196">
        <f t="shared" si="10"/>
        <v>3.0606526223973103</v>
      </c>
      <c r="G196">
        <f t="shared" si="11"/>
        <v>1.5055980332344537E-3</v>
      </c>
    </row>
    <row r="197" spans="1:7">
      <c r="A197">
        <v>3.15</v>
      </c>
      <c r="B197">
        <v>3.0673217773400001</v>
      </c>
      <c r="D197">
        <f t="shared" si="8"/>
        <v>189</v>
      </c>
      <c r="E197">
        <f t="shared" si="9"/>
        <v>3.0218505859399998</v>
      </c>
      <c r="F197">
        <f t="shared" si="10"/>
        <v>3.05998746965615</v>
      </c>
      <c r="G197">
        <f t="shared" si="11"/>
        <v>1.4544218995791627E-3</v>
      </c>
    </row>
    <row r="198" spans="1:7">
      <c r="A198">
        <v>3.1666666666699999</v>
      </c>
      <c r="B198">
        <v>3.0654907226599999</v>
      </c>
      <c r="D198">
        <f t="shared" si="8"/>
        <v>190.00000000020003</v>
      </c>
      <c r="E198">
        <f t="shared" si="9"/>
        <v>3.02124023438</v>
      </c>
      <c r="F198">
        <f t="shared" si="10"/>
        <v>3.0593365698832224</v>
      </c>
      <c r="G198">
        <f t="shared" si="11"/>
        <v>1.4513307787740869E-3</v>
      </c>
    </row>
    <row r="199" spans="1:7">
      <c r="A199">
        <v>3.1833333333299998</v>
      </c>
      <c r="B199">
        <v>3.06274414063</v>
      </c>
      <c r="D199">
        <f t="shared" si="8"/>
        <v>190.99999999980002</v>
      </c>
      <c r="E199">
        <f t="shared" si="9"/>
        <v>3.0166625976599999</v>
      </c>
      <c r="F199">
        <f t="shared" si="10"/>
        <v>3.0586996176646881</v>
      </c>
      <c r="G199">
        <f t="shared" si="11"/>
        <v>1.7671110508745585E-3</v>
      </c>
    </row>
    <row r="200" spans="1:7">
      <c r="A200">
        <v>3.2</v>
      </c>
      <c r="B200">
        <v>3.0609130859399998</v>
      </c>
      <c r="D200">
        <f t="shared" si="8"/>
        <v>192</v>
      </c>
      <c r="E200">
        <f t="shared" si="9"/>
        <v>3.0160522460900001</v>
      </c>
      <c r="F200">
        <f t="shared" si="10"/>
        <v>3.0580763141300173</v>
      </c>
      <c r="G200">
        <f t="shared" si="11"/>
        <v>1.7660222946319982E-3</v>
      </c>
    </row>
    <row r="201" spans="1:7">
      <c r="A201">
        <v>3.2166666666700001</v>
      </c>
      <c r="B201">
        <v>3.0596923828100002</v>
      </c>
      <c r="D201">
        <f t="shared" ref="D201:D224" si="12">(A225-$A$32)*60</f>
        <v>193.0000000002</v>
      </c>
      <c r="E201">
        <f t="shared" ref="E201:E224" si="13">B225</f>
        <v>3.0148315429700001</v>
      </c>
      <c r="F201">
        <f t="shared" ref="F201:F224" si="14">$J$10*EXP(-$J$11*D201)+$J$12</f>
        <v>3.0574663668140452</v>
      </c>
      <c r="G201">
        <f t="shared" ref="G201:G224" si="15">(E201-F201)^2</f>
        <v>1.8177282042127518E-3</v>
      </c>
    </row>
    <row r="202" spans="1:7">
      <c r="A202">
        <v>3.2333333333300001</v>
      </c>
      <c r="B202">
        <v>3.0575561523400001</v>
      </c>
      <c r="D202">
        <f t="shared" si="12"/>
        <v>193.9999999998</v>
      </c>
      <c r="E202">
        <f t="shared" si="13"/>
        <v>3.01147460938</v>
      </c>
      <c r="F202">
        <f t="shared" si="14"/>
        <v>3.0568694895185593</v>
      </c>
      <c r="G202">
        <f t="shared" si="15"/>
        <v>2.0606951427941658E-3</v>
      </c>
    </row>
    <row r="203" spans="1:7">
      <c r="A203">
        <v>3.25</v>
      </c>
      <c r="B203">
        <v>3.0551147460900001</v>
      </c>
      <c r="D203">
        <f t="shared" si="12"/>
        <v>195</v>
      </c>
      <c r="E203">
        <f t="shared" si="13"/>
        <v>3.01147460938</v>
      </c>
      <c r="F203">
        <f t="shared" si="14"/>
        <v>3.0562854021769725</v>
      </c>
      <c r="G203">
        <f t="shared" si="15"/>
        <v>2.0080071510932052E-3</v>
      </c>
    </row>
    <row r="204" spans="1:7">
      <c r="A204">
        <v>3.2666666666699999</v>
      </c>
      <c r="B204">
        <v>3.05297851563</v>
      </c>
      <c r="D204">
        <f t="shared" si="12"/>
        <v>196.0000000002</v>
      </c>
      <c r="E204">
        <f t="shared" si="13"/>
        <v>3.01147460938</v>
      </c>
      <c r="F204">
        <f t="shared" si="14"/>
        <v>3.0557138307250602</v>
      </c>
      <c r="G204">
        <f t="shared" si="15"/>
        <v>1.95710870521723E-3</v>
      </c>
    </row>
    <row r="205" spans="1:7">
      <c r="A205">
        <v>3.2833333333299999</v>
      </c>
      <c r="B205">
        <v>3.05053710938</v>
      </c>
      <c r="D205">
        <f t="shared" si="12"/>
        <v>196.9999999998</v>
      </c>
      <c r="E205">
        <f t="shared" si="13"/>
        <v>3.0062866210900001</v>
      </c>
      <c r="F205">
        <f t="shared" si="14"/>
        <v>3.0551545069712525</v>
      </c>
      <c r="G205">
        <f t="shared" si="15"/>
        <v>2.3880702705031025E-3</v>
      </c>
    </row>
    <row r="206" spans="1:7">
      <c r="A206">
        <v>3.3</v>
      </c>
      <c r="B206">
        <v>3.0477905273400001</v>
      </c>
      <c r="D206">
        <f t="shared" si="12"/>
        <v>198.00000000000003</v>
      </c>
      <c r="E206">
        <f t="shared" si="13"/>
        <v>3.0062866210900001</v>
      </c>
      <c r="F206">
        <f t="shared" si="14"/>
        <v>3.0546071684698242</v>
      </c>
      <c r="G206">
        <f t="shared" si="15"/>
        <v>2.3348752990858209E-3</v>
      </c>
    </row>
    <row r="207" spans="1:7">
      <c r="A207">
        <v>3.3166666666700002</v>
      </c>
      <c r="B207">
        <v>3.0477905273400001</v>
      </c>
      <c r="D207">
        <f t="shared" si="12"/>
        <v>199.0000000002</v>
      </c>
      <c r="E207">
        <f t="shared" si="13"/>
        <v>3.0038452148400001</v>
      </c>
      <c r="F207">
        <f t="shared" si="14"/>
        <v>3.0540715583997633</v>
      </c>
      <c r="G207">
        <f t="shared" si="15"/>
        <v>2.5226855873833648E-3</v>
      </c>
    </row>
    <row r="208" spans="1:7">
      <c r="A208">
        <v>3.3333333333300001</v>
      </c>
      <c r="B208">
        <v>3.0447387695299999</v>
      </c>
      <c r="D208">
        <f t="shared" si="12"/>
        <v>199.9999999998</v>
      </c>
      <c r="E208">
        <f t="shared" si="13"/>
        <v>3.0020141601599999</v>
      </c>
      <c r="F208">
        <f t="shared" si="14"/>
        <v>3.0535474254432251</v>
      </c>
      <c r="G208">
        <f t="shared" si="15"/>
        <v>2.6556774307512653E-3</v>
      </c>
    </row>
    <row r="209" spans="1:7">
      <c r="A209">
        <v>3.35</v>
      </c>
      <c r="B209">
        <v>3.0426025390600002</v>
      </c>
      <c r="D209">
        <f t="shared" si="12"/>
        <v>201</v>
      </c>
      <c r="E209">
        <f t="shared" si="13"/>
        <v>3.0010986328100002</v>
      </c>
      <c r="F209">
        <f t="shared" si="14"/>
        <v>3.0530345236667</v>
      </c>
      <c r="G209">
        <f t="shared" si="15"/>
        <v>2.6973367590790347E-3</v>
      </c>
    </row>
    <row r="210" spans="1:7">
      <c r="A210">
        <v>3.36666666667</v>
      </c>
      <c r="B210">
        <v>3.0413818359399998</v>
      </c>
      <c r="D210">
        <f t="shared" si="12"/>
        <v>202.0000000002</v>
      </c>
      <c r="E210">
        <f t="shared" si="13"/>
        <v>3.00048828125</v>
      </c>
      <c r="F210">
        <f t="shared" si="14"/>
        <v>3.0525326124075027</v>
      </c>
      <c r="G210">
        <f t="shared" si="15"/>
        <v>2.7086124056318098E-3</v>
      </c>
    </row>
    <row r="211" spans="1:7">
      <c r="A211">
        <v>3.38333333333</v>
      </c>
      <c r="B211">
        <v>3.0377197265600002</v>
      </c>
      <c r="D211">
        <f t="shared" si="12"/>
        <v>202.9999999998</v>
      </c>
      <c r="E211">
        <f t="shared" si="13"/>
        <v>2.998046875</v>
      </c>
      <c r="F211">
        <f t="shared" si="14"/>
        <v>3.0520414561598748</v>
      </c>
      <c r="G211">
        <f t="shared" si="15"/>
        <v>2.9154147946303033E-3</v>
      </c>
    </row>
    <row r="212" spans="1:7">
      <c r="A212">
        <v>3.4</v>
      </c>
      <c r="B212">
        <v>3.0374145507799999</v>
      </c>
      <c r="D212">
        <f t="shared" si="12"/>
        <v>204</v>
      </c>
      <c r="E212">
        <f t="shared" si="13"/>
        <v>2.9959106445299999</v>
      </c>
      <c r="F212">
        <f t="shared" si="14"/>
        <v>3.0515608244636279</v>
      </c>
      <c r="G212">
        <f t="shared" si="15"/>
        <v>3.0969425266451698E-3</v>
      </c>
    </row>
    <row r="213" spans="1:7">
      <c r="A213">
        <v>3.4166666666699999</v>
      </c>
      <c r="B213">
        <v>3.0343627929700001</v>
      </c>
      <c r="D213">
        <f t="shared" si="12"/>
        <v>205.00000000020003</v>
      </c>
      <c r="E213">
        <f t="shared" si="13"/>
        <v>2.9946899414099999</v>
      </c>
      <c r="F213">
        <f t="shared" si="14"/>
        <v>3.0510904917977753</v>
      </c>
      <c r="G213">
        <f t="shared" si="15"/>
        <v>3.1810220840439874E-3</v>
      </c>
    </row>
    <row r="214" spans="1:7">
      <c r="A214">
        <v>3.4333333333299998</v>
      </c>
      <c r="B214">
        <v>3.0322265625</v>
      </c>
      <c r="D214">
        <f t="shared" si="12"/>
        <v>205.99999999980002</v>
      </c>
      <c r="E214">
        <f t="shared" si="13"/>
        <v>2.9916381835900001</v>
      </c>
      <c r="F214">
        <f t="shared" si="14"/>
        <v>3.0506302374738015</v>
      </c>
      <c r="G214">
        <f t="shared" si="15"/>
        <v>3.4800624214293223E-3</v>
      </c>
    </row>
    <row r="215" spans="1:7">
      <c r="A215">
        <v>3.45</v>
      </c>
      <c r="B215">
        <v>3.03100585938</v>
      </c>
      <c r="D215">
        <f t="shared" si="12"/>
        <v>207</v>
      </c>
      <c r="E215">
        <f t="shared" si="13"/>
        <v>2.9916381835900001</v>
      </c>
      <c r="F215">
        <f t="shared" si="14"/>
        <v>3.0501798455313085</v>
      </c>
      <c r="G215">
        <f t="shared" si="15"/>
        <v>3.4271261828504348E-3</v>
      </c>
    </row>
    <row r="216" spans="1:7">
      <c r="A216">
        <v>3.4666666666700001</v>
      </c>
      <c r="B216">
        <v>3.02856445313</v>
      </c>
      <c r="D216">
        <f t="shared" si="12"/>
        <v>208.0000000002</v>
      </c>
      <c r="E216">
        <f t="shared" si="13"/>
        <v>2.9901123046899998</v>
      </c>
      <c r="F216">
        <f t="shared" si="14"/>
        <v>3.0497391046383435</v>
      </c>
      <c r="G216">
        <f t="shared" si="15"/>
        <v>3.5553552720798058E-3</v>
      </c>
    </row>
    <row r="217" spans="1:7">
      <c r="A217">
        <v>3.4833333333300001</v>
      </c>
      <c r="B217">
        <v>3.0270385742200001</v>
      </c>
      <c r="D217">
        <f t="shared" si="12"/>
        <v>208.9999999998</v>
      </c>
      <c r="E217">
        <f t="shared" si="13"/>
        <v>2.9901123046899998</v>
      </c>
      <c r="F217">
        <f t="shared" si="14"/>
        <v>3.0493078079913807</v>
      </c>
      <c r="G217">
        <f t="shared" si="15"/>
        <v>3.5041076111037976E-3</v>
      </c>
    </row>
    <row r="218" spans="1:7">
      <c r="A218">
        <v>3.5</v>
      </c>
      <c r="B218">
        <v>3.0264282226599999</v>
      </c>
      <c r="D218">
        <f t="shared" si="12"/>
        <v>210</v>
      </c>
      <c r="E218">
        <f t="shared" si="13"/>
        <v>2.9876708984399998</v>
      </c>
      <c r="F218">
        <f t="shared" si="14"/>
        <v>3.0488857532175353</v>
      </c>
      <c r="G218">
        <f t="shared" si="15"/>
        <v>3.7472584454347636E-3</v>
      </c>
    </row>
    <row r="219" spans="1:7">
      <c r="A219">
        <v>3.5166666666699999</v>
      </c>
      <c r="B219">
        <v>3.0233764648400001</v>
      </c>
      <c r="D219">
        <f t="shared" si="12"/>
        <v>211.0000000002</v>
      </c>
      <c r="E219">
        <f t="shared" si="13"/>
        <v>2.98583984375</v>
      </c>
      <c r="F219">
        <f t="shared" si="14"/>
        <v>3.0484727422811599</v>
      </c>
      <c r="G219">
        <f t="shared" si="15"/>
        <v>3.9228799784145774E-3</v>
      </c>
    </row>
    <row r="220" spans="1:7">
      <c r="A220">
        <v>3.5333333333299999</v>
      </c>
      <c r="B220">
        <v>3.0218505859399998</v>
      </c>
      <c r="D220">
        <f t="shared" si="12"/>
        <v>211.9999999998</v>
      </c>
      <c r="E220">
        <f t="shared" si="13"/>
        <v>2.9849243164099999</v>
      </c>
      <c r="F220">
        <f t="shared" si="14"/>
        <v>3.048068581390122</v>
      </c>
      <c r="G220">
        <f t="shared" si="15"/>
        <v>3.9871981998798808E-3</v>
      </c>
    </row>
    <row r="221" spans="1:7">
      <c r="A221">
        <v>3.55</v>
      </c>
      <c r="B221">
        <v>3.0218505859399998</v>
      </c>
      <c r="D221">
        <f t="shared" si="12"/>
        <v>213.00000000000003</v>
      </c>
      <c r="E221">
        <f t="shared" si="13"/>
        <v>2.9830932617200001</v>
      </c>
      <c r="F221">
        <f t="shared" si="14"/>
        <v>3.0476730809041679</v>
      </c>
      <c r="G221">
        <f t="shared" si="15"/>
        <v>4.1705530458598043E-3</v>
      </c>
    </row>
    <row r="222" spans="1:7">
      <c r="A222">
        <v>3.5666666666700002</v>
      </c>
      <c r="B222">
        <v>3.02124023438</v>
      </c>
      <c r="D222">
        <f t="shared" si="12"/>
        <v>214.0000000002</v>
      </c>
      <c r="E222">
        <f t="shared" si="13"/>
        <v>2.9830932617200001</v>
      </c>
      <c r="F222">
        <f t="shared" si="14"/>
        <v>3.047286055247397</v>
      </c>
      <c r="G222">
        <f t="shared" si="15"/>
        <v>4.1207147408510135E-3</v>
      </c>
    </row>
    <row r="223" spans="1:7">
      <c r="A223">
        <v>3.5833333333300001</v>
      </c>
      <c r="B223">
        <v>3.0166625976599999</v>
      </c>
      <c r="D223">
        <f t="shared" si="12"/>
        <v>214.9999999998</v>
      </c>
      <c r="E223">
        <f t="shared" si="13"/>
        <v>2.9803466796899998</v>
      </c>
      <c r="F223">
        <f t="shared" si="14"/>
        <v>3.0469073228204357</v>
      </c>
      <c r="G223">
        <f t="shared" si="15"/>
        <v>4.4303192139372527E-3</v>
      </c>
    </row>
    <row r="224" spans="1:7">
      <c r="A224">
        <v>3.6</v>
      </c>
      <c r="B224">
        <v>3.0160522460900001</v>
      </c>
      <c r="D224">
        <f t="shared" si="12"/>
        <v>216</v>
      </c>
      <c r="E224">
        <f t="shared" si="13"/>
        <v>2.9803466796899998</v>
      </c>
      <c r="F224">
        <f t="shared" si="14"/>
        <v>3.0465367059145665</v>
      </c>
      <c r="G224">
        <f t="shared" si="15"/>
        <v>4.381119571608829E-3</v>
      </c>
    </row>
    <row r="225" spans="1:2">
      <c r="A225">
        <v>3.61666666667</v>
      </c>
      <c r="B225">
        <v>3.0148315429700001</v>
      </c>
    </row>
    <row r="226" spans="1:2">
      <c r="A226">
        <v>3.63333333333</v>
      </c>
      <c r="B226">
        <v>3.01147460938</v>
      </c>
    </row>
    <row r="227" spans="1:2">
      <c r="A227">
        <v>3.65</v>
      </c>
      <c r="B227">
        <v>3.01147460938</v>
      </c>
    </row>
    <row r="228" spans="1:2">
      <c r="A228">
        <v>3.6666666666699999</v>
      </c>
      <c r="B228">
        <v>3.01147460938</v>
      </c>
    </row>
    <row r="229" spans="1:2">
      <c r="A229">
        <v>3.6833333333299998</v>
      </c>
      <c r="B229">
        <v>3.0062866210900001</v>
      </c>
    </row>
    <row r="230" spans="1:2">
      <c r="A230">
        <v>3.7</v>
      </c>
      <c r="B230">
        <v>3.0062866210900001</v>
      </c>
    </row>
    <row r="231" spans="1:2">
      <c r="A231">
        <v>3.7166666666700001</v>
      </c>
      <c r="B231">
        <v>3.0038452148400001</v>
      </c>
    </row>
    <row r="232" spans="1:2">
      <c r="A232">
        <v>3.7333333333300001</v>
      </c>
      <c r="B232">
        <v>3.0020141601599999</v>
      </c>
    </row>
    <row r="233" spans="1:2">
      <c r="A233">
        <v>3.75</v>
      </c>
      <c r="B233">
        <v>3.0010986328100002</v>
      </c>
    </row>
    <row r="234" spans="1:2">
      <c r="A234">
        <v>3.7666666666699999</v>
      </c>
      <c r="B234">
        <v>3.00048828125</v>
      </c>
    </row>
    <row r="235" spans="1:2">
      <c r="A235">
        <v>3.7833333333299999</v>
      </c>
      <c r="B235">
        <v>2.998046875</v>
      </c>
    </row>
    <row r="236" spans="1:2">
      <c r="A236">
        <v>3.8</v>
      </c>
      <c r="B236">
        <v>2.9959106445299999</v>
      </c>
    </row>
    <row r="237" spans="1:2">
      <c r="A237">
        <v>3.8166666666700002</v>
      </c>
      <c r="B237">
        <v>2.9946899414099999</v>
      </c>
    </row>
    <row r="238" spans="1:2">
      <c r="A238">
        <v>3.8333333333300001</v>
      </c>
      <c r="B238">
        <v>2.9916381835900001</v>
      </c>
    </row>
    <row r="239" spans="1:2">
      <c r="A239">
        <v>3.85</v>
      </c>
      <c r="B239">
        <v>2.9916381835900001</v>
      </c>
    </row>
    <row r="240" spans="1:2">
      <c r="A240">
        <v>3.86666666667</v>
      </c>
      <c r="B240">
        <v>2.9901123046899998</v>
      </c>
    </row>
    <row r="241" spans="1:2">
      <c r="A241">
        <v>3.88333333333</v>
      </c>
      <c r="B241">
        <v>2.9901123046899998</v>
      </c>
    </row>
    <row r="242" spans="1:2">
      <c r="A242">
        <v>3.9</v>
      </c>
      <c r="B242">
        <v>2.9876708984399998</v>
      </c>
    </row>
    <row r="243" spans="1:2">
      <c r="A243">
        <v>3.9166666666699999</v>
      </c>
      <c r="B243">
        <v>2.98583984375</v>
      </c>
    </row>
    <row r="244" spans="1:2">
      <c r="A244">
        <v>3.9333333333299998</v>
      </c>
      <c r="B244">
        <v>2.9849243164099999</v>
      </c>
    </row>
    <row r="245" spans="1:2">
      <c r="A245">
        <v>3.95</v>
      </c>
      <c r="B245">
        <v>2.9830932617200001</v>
      </c>
    </row>
    <row r="246" spans="1:2">
      <c r="A246">
        <v>3.9666666666700001</v>
      </c>
      <c r="B246">
        <v>2.9830932617200001</v>
      </c>
    </row>
    <row r="247" spans="1:2">
      <c r="A247">
        <v>3.9833333333300001</v>
      </c>
      <c r="B247">
        <v>2.9803466796899998</v>
      </c>
    </row>
    <row r="248" spans="1:2">
      <c r="A248">
        <v>4</v>
      </c>
      <c r="B248">
        <v>2.9803466796899998</v>
      </c>
    </row>
  </sheetData>
  <pageMargins left="0.7" right="0.7" top="0.75" bottom="0.75" header="0.3" footer="0.3"/>
  <drawing r:id="rId1"/>
  <legacyDrawing r:id="rId2"/>
  <oleObjects>
    <oleObject progId="Equation.3" shapeId="14337" r:id="rId3"/>
  </oleObjects>
</worksheet>
</file>

<file path=xl/worksheets/sheet8.xml><?xml version="1.0" encoding="utf-8"?>
<worksheet xmlns="http://schemas.openxmlformats.org/spreadsheetml/2006/main" xmlns:r="http://schemas.openxmlformats.org/officeDocument/2006/relationships">
  <dimension ref="A1:K248"/>
  <sheetViews>
    <sheetView topLeftCell="A9" workbookViewId="0">
      <selection activeCell="O10" sqref="O10"/>
    </sheetView>
  </sheetViews>
  <sheetFormatPr defaultRowHeight="15"/>
  <cols>
    <col min="1" max="1" width="10.42578125" customWidth="1"/>
    <col min="2" max="2" width="12" bestFit="1" customWidth="1"/>
  </cols>
  <sheetData>
    <row r="1" spans="1:11">
      <c r="A1" t="s">
        <v>0</v>
      </c>
      <c r="C1" s="46" t="s">
        <v>139</v>
      </c>
    </row>
    <row r="2" spans="1:11">
      <c r="A2" t="s">
        <v>138</v>
      </c>
    </row>
    <row r="3" spans="1:11">
      <c r="A3" t="s">
        <v>1</v>
      </c>
    </row>
    <row r="4" spans="1:11">
      <c r="A4" t="s">
        <v>2</v>
      </c>
      <c r="B4" t="s">
        <v>3</v>
      </c>
    </row>
    <row r="5" spans="1:11">
      <c r="A5" t="s">
        <v>4</v>
      </c>
      <c r="B5" t="s">
        <v>5</v>
      </c>
    </row>
    <row r="6" spans="1:11">
      <c r="A6" t="s">
        <v>6</v>
      </c>
      <c r="B6" t="s">
        <v>7</v>
      </c>
      <c r="D6" t="s">
        <v>8</v>
      </c>
    </row>
    <row r="7" spans="1:11">
      <c r="D7" t="s">
        <v>9</v>
      </c>
      <c r="E7" t="s">
        <v>7</v>
      </c>
      <c r="F7" t="s">
        <v>26</v>
      </c>
      <c r="G7" t="s">
        <v>27</v>
      </c>
      <c r="H7" t="s">
        <v>28</v>
      </c>
    </row>
    <row r="8" spans="1:11">
      <c r="A8">
        <v>0</v>
      </c>
      <c r="B8">
        <v>6.1856079101599999</v>
      </c>
      <c r="D8">
        <f>(A32-$A$32)*60</f>
        <v>0</v>
      </c>
      <c r="E8">
        <f>B32</f>
        <v>6.1831665039099999</v>
      </c>
      <c r="F8">
        <f>$J$10*EXP(-$J$11*D8)+$J$12</f>
        <v>4.2320736738409721</v>
      </c>
      <c r="G8">
        <f>(E8-F8)^2</f>
        <v>3.8067632315467681</v>
      </c>
      <c r="H8">
        <f>SUM(G8:G250)</f>
        <v>5.208489214152995</v>
      </c>
      <c r="K8" t="s">
        <v>29</v>
      </c>
    </row>
    <row r="9" spans="1:11">
      <c r="A9">
        <v>1.6666666666700001E-2</v>
      </c>
      <c r="B9">
        <v>6.1862182617199997</v>
      </c>
      <c r="D9">
        <f t="shared" ref="D9:D72" si="0">(A33-$A$32)*60</f>
        <v>1.0000000000199971</v>
      </c>
      <c r="E9">
        <f t="shared" ref="E9:E72" si="1">B33</f>
        <v>4.6826171875</v>
      </c>
      <c r="F9">
        <f t="shared" ref="F9:F72" si="2">$J$10*EXP(-$J$11*D9)+$J$12</f>
        <v>4.1723798919103494</v>
      </c>
      <c r="G9">
        <f t="shared" ref="G9:G72" si="3">(E9-F9)^2</f>
        <v>0.26034209781064044</v>
      </c>
      <c r="I9" t="s">
        <v>30</v>
      </c>
    </row>
    <row r="10" spans="1:11">
      <c r="A10">
        <v>3.3333333333299998E-2</v>
      </c>
      <c r="B10">
        <v>6.1849975585900001</v>
      </c>
      <c r="D10">
        <f t="shared" si="0"/>
        <v>1.9999999999799989</v>
      </c>
      <c r="E10">
        <f t="shared" si="1"/>
        <v>4.2578125</v>
      </c>
      <c r="F10">
        <f t="shared" si="2"/>
        <v>4.113934220847927</v>
      </c>
      <c r="G10">
        <f t="shared" si="3"/>
        <v>2.0700959211761835E-2</v>
      </c>
      <c r="I10" t="s">
        <v>23</v>
      </c>
      <c r="J10">
        <v>2.8549928551013508</v>
      </c>
      <c r="K10">
        <v>4</v>
      </c>
    </row>
    <row r="11" spans="1:11">
      <c r="A11">
        <v>0.05</v>
      </c>
      <c r="B11">
        <v>6.1862182617199997</v>
      </c>
      <c r="D11">
        <f t="shared" si="0"/>
        <v>2.9999999999999991</v>
      </c>
      <c r="E11">
        <f t="shared" si="1"/>
        <v>4.0582275390599998</v>
      </c>
      <c r="F11">
        <f t="shared" si="2"/>
        <v>4.0567105644490606</v>
      </c>
      <c r="G11">
        <f t="shared" si="3"/>
        <v>2.3012119702339455E-6</v>
      </c>
      <c r="I11" t="s">
        <v>24</v>
      </c>
      <c r="J11">
        <v>2.1130236706953388E-2</v>
      </c>
      <c r="K11">
        <v>0.3</v>
      </c>
    </row>
    <row r="12" spans="1:11">
      <c r="A12">
        <v>6.66666666667E-2</v>
      </c>
      <c r="B12">
        <v>6.1856079101599999</v>
      </c>
      <c r="D12">
        <f t="shared" si="0"/>
        <v>4.00000000002</v>
      </c>
      <c r="E12">
        <f t="shared" si="1"/>
        <v>3.9300537109399998</v>
      </c>
      <c r="F12">
        <f t="shared" si="2"/>
        <v>4.0006833721535084</v>
      </c>
      <c r="G12">
        <f t="shared" si="3"/>
        <v>4.9885490431350104E-3</v>
      </c>
      <c r="I12" t="s">
        <v>25</v>
      </c>
      <c r="J12">
        <v>1.3770808187396217</v>
      </c>
      <c r="K12">
        <v>1.6</v>
      </c>
    </row>
    <row r="13" spans="1:11">
      <c r="A13">
        <v>8.3333333333299994E-2</v>
      </c>
      <c r="B13">
        <v>6.1868286132800003</v>
      </c>
      <c r="D13">
        <f t="shared" si="0"/>
        <v>4.9999999999799982</v>
      </c>
      <c r="E13">
        <f t="shared" si="1"/>
        <v>3.82446289063</v>
      </c>
      <c r="F13">
        <f t="shared" si="2"/>
        <v>3.9458276276261697</v>
      </c>
      <c r="G13">
        <f t="shared" si="3"/>
        <v>1.4729399386149436E-2</v>
      </c>
    </row>
    <row r="14" spans="1:11">
      <c r="A14">
        <v>0.1</v>
      </c>
      <c r="B14">
        <v>6.1856079101599999</v>
      </c>
      <c r="D14">
        <f t="shared" si="0"/>
        <v>5.9999999999999982</v>
      </c>
      <c r="E14">
        <f t="shared" si="1"/>
        <v>3.7368774414099999</v>
      </c>
      <c r="F14">
        <f t="shared" si="2"/>
        <v>3.8921188375776512</v>
      </c>
      <c r="G14">
        <f t="shared" si="3"/>
        <v>2.4099891084081664E-2</v>
      </c>
    </row>
    <row r="15" spans="1:11">
      <c r="A15">
        <v>0.116666666667</v>
      </c>
      <c r="B15">
        <v>6.1849975585900001</v>
      </c>
      <c r="D15">
        <f t="shared" si="0"/>
        <v>7.0000000000199991</v>
      </c>
      <c r="E15">
        <f t="shared" si="1"/>
        <v>3.6578369140600002</v>
      </c>
      <c r="F15">
        <f t="shared" si="2"/>
        <v>3.8395330208476777</v>
      </c>
      <c r="G15">
        <f t="shared" si="3"/>
        <v>3.3013475221799087E-2</v>
      </c>
    </row>
    <row r="16" spans="1:11">
      <c r="A16">
        <v>0.13333333333299999</v>
      </c>
      <c r="B16">
        <v>6.1856079101599999</v>
      </c>
      <c r="D16">
        <f t="shared" si="0"/>
        <v>7.9999999999800009</v>
      </c>
      <c r="E16">
        <f t="shared" si="1"/>
        <v>3.5928344726599999</v>
      </c>
      <c r="F16">
        <f t="shared" si="2"/>
        <v>3.7880466976872373</v>
      </c>
      <c r="G16">
        <f t="shared" si="3"/>
        <v>3.8107812800084795E-2</v>
      </c>
    </row>
    <row r="17" spans="1:7">
      <c r="A17">
        <v>0.15</v>
      </c>
      <c r="B17">
        <v>6.1862182617199997</v>
      </c>
      <c r="D17">
        <f t="shared" si="0"/>
        <v>9.0000000000000018</v>
      </c>
      <c r="E17">
        <f t="shared" si="1"/>
        <v>3.53515625</v>
      </c>
      <c r="F17">
        <f t="shared" si="2"/>
        <v>3.737636879265831</v>
      </c>
      <c r="G17">
        <f t="shared" si="3"/>
        <v>4.0998405227886892E-2</v>
      </c>
    </row>
    <row r="18" spans="1:7">
      <c r="A18">
        <v>0.166666666667</v>
      </c>
      <c r="B18">
        <v>6.1862182617199997</v>
      </c>
      <c r="D18">
        <f t="shared" si="0"/>
        <v>10.000000000020002</v>
      </c>
      <c r="E18">
        <f t="shared" si="1"/>
        <v>3.47778320313</v>
      </c>
      <c r="F18">
        <f t="shared" si="2"/>
        <v>3.6882810574254079</v>
      </c>
      <c r="G18">
        <f t="shared" si="3"/>
        <v>4.4309346662970775E-2</v>
      </c>
    </row>
    <row r="19" spans="1:7">
      <c r="A19">
        <v>0.183333333333</v>
      </c>
      <c r="B19">
        <v>6.1862182617199997</v>
      </c>
      <c r="D19">
        <f t="shared" si="0"/>
        <v>10.999999999979996</v>
      </c>
      <c r="E19">
        <f t="shared" si="1"/>
        <v>3.4274291992200001</v>
      </c>
      <c r="F19">
        <f t="shared" si="2"/>
        <v>3.639957194620846</v>
      </c>
      <c r="G19">
        <f t="shared" si="3"/>
        <v>4.5168148829101966E-2</v>
      </c>
    </row>
    <row r="20" spans="1:7">
      <c r="A20">
        <v>0.2</v>
      </c>
      <c r="B20">
        <v>6.1849975585900001</v>
      </c>
      <c r="D20">
        <f t="shared" si="0"/>
        <v>11.999999999999996</v>
      </c>
      <c r="E20">
        <f t="shared" si="1"/>
        <v>3.3810424804700001</v>
      </c>
      <c r="F20">
        <f t="shared" si="2"/>
        <v>3.5926437140716914</v>
      </c>
      <c r="G20">
        <f t="shared" si="3"/>
        <v>4.477508206175751E-2</v>
      </c>
    </row>
    <row r="21" spans="1:7">
      <c r="A21">
        <v>0.21666666666699999</v>
      </c>
      <c r="B21">
        <v>6.1856079101599999</v>
      </c>
      <c r="D21">
        <f t="shared" si="0"/>
        <v>13.000000000019998</v>
      </c>
      <c r="E21">
        <f t="shared" si="1"/>
        <v>3.3355712890600002</v>
      </c>
      <c r="F21">
        <f t="shared" si="2"/>
        <v>3.5463194901454504</v>
      </c>
      <c r="G21">
        <f t="shared" si="3"/>
        <v>4.4414804260753366E-2</v>
      </c>
    </row>
    <row r="22" spans="1:7">
      <c r="A22">
        <v>0.23333333333299999</v>
      </c>
      <c r="B22">
        <v>6.1843872070300003</v>
      </c>
      <c r="D22">
        <f t="shared" si="0"/>
        <v>13.99999999998</v>
      </c>
      <c r="E22">
        <f t="shared" si="1"/>
        <v>3.2952880859399998</v>
      </c>
      <c r="F22">
        <f t="shared" si="2"/>
        <v>3.5009638389159519</v>
      </c>
      <c r="G22">
        <f t="shared" si="3"/>
        <v>4.230251536222486E-2</v>
      </c>
    </row>
    <row r="23" spans="1:7">
      <c r="A23">
        <v>0.25</v>
      </c>
      <c r="B23">
        <v>6.1837768554699997</v>
      </c>
      <c r="D23">
        <f t="shared" si="0"/>
        <v>15</v>
      </c>
      <c r="E23">
        <f t="shared" si="1"/>
        <v>3.2559204101599999</v>
      </c>
      <c r="F23">
        <f t="shared" si="2"/>
        <v>3.4565565089200039</v>
      </c>
      <c r="G23">
        <f t="shared" si="3"/>
        <v>4.0254844125634077E-2</v>
      </c>
    </row>
    <row r="24" spans="1:7">
      <c r="A24">
        <v>0.26666666666700001</v>
      </c>
      <c r="B24">
        <v>6.1831665039099999</v>
      </c>
      <c r="D24">
        <f t="shared" si="0"/>
        <v>16.000000000020002</v>
      </c>
      <c r="E24">
        <f t="shared" si="1"/>
        <v>3.2168579101599999</v>
      </c>
      <c r="F24">
        <f t="shared" si="2"/>
        <v>3.4130776721313723</v>
      </c>
      <c r="G24">
        <f t="shared" si="3"/>
        <v>3.8502194988102027E-2</v>
      </c>
    </row>
    <row r="25" spans="1:7">
      <c r="A25">
        <v>0.28333333333299998</v>
      </c>
      <c r="B25">
        <v>6.1843872070300003</v>
      </c>
      <c r="D25">
        <f t="shared" si="0"/>
        <v>16.999999999979995</v>
      </c>
      <c r="E25">
        <f t="shared" si="1"/>
        <v>3.1817626953100002</v>
      </c>
      <c r="F25">
        <f t="shared" si="2"/>
        <v>3.3705079150990831</v>
      </c>
      <c r="G25">
        <f t="shared" si="3"/>
        <v>3.56247579932292E-2</v>
      </c>
    </row>
    <row r="26" spans="1:7">
      <c r="A26">
        <v>0.3</v>
      </c>
      <c r="B26">
        <v>6.1837768554699997</v>
      </c>
      <c r="D26">
        <f t="shared" si="0"/>
        <v>17.999999999999996</v>
      </c>
      <c r="E26">
        <f t="shared" si="1"/>
        <v>3.1484985351599999</v>
      </c>
      <c r="F26">
        <f t="shared" si="2"/>
        <v>3.3288282302718324</v>
      </c>
      <c r="G26">
        <f t="shared" si="3"/>
        <v>3.2518798939126466E-2</v>
      </c>
    </row>
    <row r="27" spans="1:7">
      <c r="A27">
        <v>0.316666666667</v>
      </c>
      <c r="B27">
        <v>6.1856079101599999</v>
      </c>
      <c r="D27">
        <f t="shared" si="0"/>
        <v>19.000000000019995</v>
      </c>
      <c r="E27">
        <f t="shared" si="1"/>
        <v>3.1146240234399998</v>
      </c>
      <c r="F27">
        <f t="shared" si="2"/>
        <v>3.2880200075263764</v>
      </c>
      <c r="G27">
        <f t="shared" si="3"/>
        <v>3.006616729728296E-2</v>
      </c>
    </row>
    <row r="28" spans="1:7">
      <c r="A28">
        <v>0.33333333333300003</v>
      </c>
      <c r="B28">
        <v>6.1837768554699997</v>
      </c>
      <c r="D28">
        <f t="shared" si="0"/>
        <v>19.999999999979998</v>
      </c>
      <c r="E28">
        <f t="shared" si="1"/>
        <v>3.0841064453100002</v>
      </c>
      <c r="F28">
        <f t="shared" si="2"/>
        <v>3.2480650258501447</v>
      </c>
      <c r="G28">
        <f t="shared" si="3"/>
        <v>2.6882416132739034E-2</v>
      </c>
    </row>
    <row r="29" spans="1:7">
      <c r="A29">
        <v>0.35</v>
      </c>
      <c r="B29">
        <v>6.1837768554699997</v>
      </c>
      <c r="D29">
        <f t="shared" si="0"/>
        <v>21</v>
      </c>
      <c r="E29">
        <f t="shared" si="1"/>
        <v>3.0517578125</v>
      </c>
      <c r="F29">
        <f t="shared" si="2"/>
        <v>3.2089454451985384</v>
      </c>
      <c r="G29">
        <f t="shared" si="3"/>
        <v>2.4707951873370625E-2</v>
      </c>
    </row>
    <row r="30" spans="1:7">
      <c r="A30">
        <v>0.36666666666699999</v>
      </c>
      <c r="B30">
        <v>6.1837768554699997</v>
      </c>
      <c r="D30">
        <f t="shared" si="0"/>
        <v>22.000000000019998</v>
      </c>
      <c r="E30">
        <f t="shared" si="1"/>
        <v>3.02124023438</v>
      </c>
      <c r="F30">
        <f t="shared" si="2"/>
        <v>3.1706437985436717</v>
      </c>
      <c r="G30">
        <f t="shared" si="3"/>
        <v>2.2321424984808377E-2</v>
      </c>
    </row>
    <row r="31" spans="1:7">
      <c r="A31">
        <v>0.38333333333300001</v>
      </c>
      <c r="B31">
        <v>6.1837768554699997</v>
      </c>
      <c r="D31">
        <f t="shared" si="0"/>
        <v>22.999999999980002</v>
      </c>
      <c r="E31">
        <f t="shared" si="1"/>
        <v>2.9910278320299999</v>
      </c>
      <c r="F31">
        <f t="shared" si="2"/>
        <v>3.1331429840678662</v>
      </c>
      <c r="G31">
        <f t="shared" si="3"/>
        <v>2.0196716438745852E-2</v>
      </c>
    </row>
    <row r="32" spans="1:7">
      <c r="A32">
        <v>0.4</v>
      </c>
      <c r="B32">
        <v>6.1831665039099999</v>
      </c>
      <c r="D32">
        <f t="shared" si="0"/>
        <v>24</v>
      </c>
      <c r="E32">
        <f t="shared" si="1"/>
        <v>2.9641723632799999</v>
      </c>
      <c r="F32">
        <f t="shared" si="2"/>
        <v>3.0964262575211019</v>
      </c>
      <c r="G32">
        <f t="shared" si="3"/>
        <v>1.7491092541936596E-2</v>
      </c>
    </row>
    <row r="33" spans="1:7">
      <c r="A33">
        <v>0.41666666666699997</v>
      </c>
      <c r="B33">
        <v>4.6826171875</v>
      </c>
      <c r="D33">
        <f t="shared" si="0"/>
        <v>25.000000000020002</v>
      </c>
      <c r="E33">
        <f t="shared" si="1"/>
        <v>2.9351806640600002</v>
      </c>
      <c r="F33">
        <f t="shared" si="2"/>
        <v>3.0604772247581495</v>
      </c>
      <c r="G33">
        <f t="shared" si="3"/>
        <v>1.5699228122785017E-2</v>
      </c>
    </row>
    <row r="34" spans="1:7">
      <c r="A34">
        <v>0.433333333333</v>
      </c>
      <c r="B34">
        <v>4.2578125</v>
      </c>
      <c r="D34">
        <f t="shared" si="0"/>
        <v>25.999999999979998</v>
      </c>
      <c r="E34">
        <f t="shared" si="1"/>
        <v>2.9080200195299999</v>
      </c>
      <c r="F34">
        <f t="shared" si="2"/>
        <v>3.0252798344115694</v>
      </c>
      <c r="G34">
        <f t="shared" si="3"/>
        <v>1.3749864186059961E-2</v>
      </c>
    </row>
    <row r="35" spans="1:7">
      <c r="A35">
        <v>0.45</v>
      </c>
      <c r="B35">
        <v>4.0582275390599998</v>
      </c>
      <c r="D35">
        <f t="shared" si="0"/>
        <v>26.999999999999996</v>
      </c>
      <c r="E35">
        <f t="shared" si="1"/>
        <v>2.8836059570299999</v>
      </c>
      <c r="F35">
        <f t="shared" si="2"/>
        <v>2.9908183707185909</v>
      </c>
      <c r="G35">
        <f t="shared" si="3"/>
        <v>1.1494501648933579E-2</v>
      </c>
    </row>
    <row r="36" spans="1:7">
      <c r="A36">
        <v>0.46666666666700002</v>
      </c>
      <c r="B36">
        <v>3.9300537109399998</v>
      </c>
      <c r="D36">
        <f t="shared" si="0"/>
        <v>28.000000000019998</v>
      </c>
      <c r="E36">
        <f t="shared" si="1"/>
        <v>2.85888671875</v>
      </c>
      <c r="F36">
        <f t="shared" si="2"/>
        <v>2.9570774465166383</v>
      </c>
      <c r="G36">
        <f t="shared" si="3"/>
        <v>9.6414190193420714E-3</v>
      </c>
    </row>
    <row r="37" spans="1:7">
      <c r="A37">
        <v>0.48333333333299999</v>
      </c>
      <c r="B37">
        <v>3.82446289063</v>
      </c>
      <c r="D37">
        <f t="shared" si="0"/>
        <v>28.999999999979998</v>
      </c>
      <c r="E37">
        <f t="shared" si="1"/>
        <v>2.8323364257799999</v>
      </c>
      <c r="F37">
        <f t="shared" si="2"/>
        <v>2.9240419963663804</v>
      </c>
      <c r="G37">
        <f t="shared" si="3"/>
        <v>8.4099116765736191E-3</v>
      </c>
    </row>
    <row r="38" spans="1:7">
      <c r="A38">
        <v>0.5</v>
      </c>
      <c r="B38">
        <v>3.7368774414099999</v>
      </c>
      <c r="D38">
        <f t="shared" si="0"/>
        <v>30</v>
      </c>
      <c r="E38">
        <f t="shared" si="1"/>
        <v>2.8076171875</v>
      </c>
      <c r="F38">
        <f t="shared" si="2"/>
        <v>2.8916972698192058</v>
      </c>
      <c r="G38">
        <f t="shared" si="3"/>
        <v>7.069460242804429E-3</v>
      </c>
    </row>
    <row r="39" spans="1:7">
      <c r="A39">
        <v>0.51666666666700001</v>
      </c>
      <c r="B39">
        <v>3.6578369140600002</v>
      </c>
      <c r="D39">
        <f t="shared" si="0"/>
        <v>31.000000000020002</v>
      </c>
      <c r="E39">
        <f t="shared" si="1"/>
        <v>2.7822875976599999</v>
      </c>
      <c r="F39">
        <f t="shared" si="2"/>
        <v>2.8600288248429853</v>
      </c>
      <c r="G39">
        <f t="shared" si="3"/>
        <v>6.0436984039165436E-3</v>
      </c>
    </row>
    <row r="40" spans="1:7">
      <c r="A40">
        <v>0.53333333333300004</v>
      </c>
      <c r="B40">
        <v>3.5928344726599999</v>
      </c>
      <c r="D40">
        <f t="shared" si="0"/>
        <v>31.999999999979995</v>
      </c>
      <c r="E40">
        <f t="shared" si="1"/>
        <v>2.7603149414099999</v>
      </c>
      <c r="F40">
        <f t="shared" si="2"/>
        <v>2.8290225213675293</v>
      </c>
      <c r="G40">
        <f t="shared" si="3"/>
        <v>4.7207315436202969E-3</v>
      </c>
    </row>
    <row r="41" spans="1:7">
      <c r="A41">
        <v>0.55000000000000004</v>
      </c>
      <c r="B41">
        <v>3.53515625</v>
      </c>
      <c r="D41">
        <f t="shared" si="0"/>
        <v>32.999999999999993</v>
      </c>
      <c r="E41">
        <f t="shared" si="1"/>
        <v>2.73681640625</v>
      </c>
      <c r="F41">
        <f t="shared" si="2"/>
        <v>2.7986645149655933</v>
      </c>
      <c r="G41">
        <f t="shared" si="3"/>
        <v>3.8251885516958502E-3</v>
      </c>
    </row>
    <row r="42" spans="1:7">
      <c r="A42">
        <v>0.56666666666700005</v>
      </c>
      <c r="B42">
        <v>3.47778320313</v>
      </c>
      <c r="D42">
        <f t="shared" si="0"/>
        <v>34.000000000019995</v>
      </c>
      <c r="E42">
        <f t="shared" si="1"/>
        <v>2.7142333984399998</v>
      </c>
      <c r="F42">
        <f t="shared" si="2"/>
        <v>2.7689412506824573</v>
      </c>
      <c r="G42">
        <f t="shared" si="3"/>
        <v>2.9929490969825682E-3</v>
      </c>
    </row>
    <row r="43" spans="1:7">
      <c r="A43">
        <v>0.58333333333299997</v>
      </c>
      <c r="B43">
        <v>3.4274291992200001</v>
      </c>
      <c r="D43">
        <f t="shared" si="0"/>
        <v>34.999999999979998</v>
      </c>
      <c r="E43">
        <f t="shared" si="1"/>
        <v>2.6907348632799999</v>
      </c>
      <c r="F43">
        <f t="shared" si="2"/>
        <v>2.7398394569778364</v>
      </c>
      <c r="G43">
        <f t="shared" si="3"/>
        <v>2.4112611222296028E-3</v>
      </c>
    </row>
    <row r="44" spans="1:7">
      <c r="A44">
        <v>0.6</v>
      </c>
      <c r="B44">
        <v>3.3810424804700001</v>
      </c>
      <c r="D44">
        <f t="shared" si="0"/>
        <v>36</v>
      </c>
      <c r="E44">
        <f t="shared" si="1"/>
        <v>2.6690673828100002</v>
      </c>
      <c r="F44">
        <f t="shared" si="2"/>
        <v>2.7113461397950243</v>
      </c>
      <c r="G44">
        <f t="shared" si="3"/>
        <v>1.7874932921987186E-3</v>
      </c>
    </row>
    <row r="45" spans="1:7">
      <c r="A45">
        <v>0.61666666666699999</v>
      </c>
      <c r="B45">
        <v>3.3355712890600002</v>
      </c>
      <c r="D45">
        <f t="shared" si="0"/>
        <v>37.000000000199996</v>
      </c>
      <c r="E45">
        <f t="shared" si="1"/>
        <v>2.6483154296899998</v>
      </c>
      <c r="F45">
        <f t="shared" si="2"/>
        <v>2.6834485767645093</v>
      </c>
      <c r="G45">
        <f t="shared" si="3"/>
        <v>1.2343380233591182E-3</v>
      </c>
    </row>
    <row r="46" spans="1:7">
      <c r="A46">
        <v>0.63333333333300001</v>
      </c>
      <c r="B46">
        <v>3.2952880859399998</v>
      </c>
      <c r="D46">
        <f t="shared" si="0"/>
        <v>37.999999999800004</v>
      </c>
      <c r="E46">
        <f t="shared" si="1"/>
        <v>2.6251220703100002</v>
      </c>
      <c r="F46">
        <f t="shared" si="2"/>
        <v>2.6561343115477021</v>
      </c>
      <c r="G46">
        <f t="shared" si="3"/>
        <v>9.6175910658541548E-4</v>
      </c>
    </row>
    <row r="47" spans="1:7">
      <c r="A47">
        <v>0.65</v>
      </c>
      <c r="B47">
        <v>3.2559204101599999</v>
      </c>
      <c r="D47">
        <f t="shared" si="0"/>
        <v>39</v>
      </c>
      <c r="E47">
        <f t="shared" si="1"/>
        <v>2.60620117188</v>
      </c>
      <c r="F47">
        <f t="shared" si="2"/>
        <v>2.6293911481963614</v>
      </c>
      <c r="G47">
        <f t="shared" si="3"/>
        <v>5.3777500155340443E-4</v>
      </c>
    </row>
    <row r="48" spans="1:7">
      <c r="A48">
        <v>0.66666666666700003</v>
      </c>
      <c r="B48">
        <v>3.2168579101599999</v>
      </c>
      <c r="D48">
        <f t="shared" si="0"/>
        <v>40.000000000199996</v>
      </c>
      <c r="E48">
        <f t="shared" si="1"/>
        <v>2.58666992188</v>
      </c>
      <c r="F48">
        <f t="shared" si="2"/>
        <v>2.6032071458105768</v>
      </c>
      <c r="G48">
        <f t="shared" si="3"/>
        <v>2.7347977533004108E-4</v>
      </c>
    </row>
    <row r="49" spans="1:7">
      <c r="A49">
        <v>0.68333333333299995</v>
      </c>
      <c r="B49">
        <v>3.1817626953100002</v>
      </c>
      <c r="D49">
        <f t="shared" si="0"/>
        <v>40.999999999799996</v>
      </c>
      <c r="E49">
        <f t="shared" si="1"/>
        <v>2.5628662109399998</v>
      </c>
      <c r="F49">
        <f t="shared" si="2"/>
        <v>2.5775706131564329</v>
      </c>
      <c r="G49">
        <f t="shared" si="3"/>
        <v>2.1621944454264263E-4</v>
      </c>
    </row>
    <row r="50" spans="1:7">
      <c r="A50">
        <v>0.7</v>
      </c>
      <c r="B50">
        <v>3.1484985351599999</v>
      </c>
      <c r="D50">
        <f t="shared" si="0"/>
        <v>42.000000000000007</v>
      </c>
      <c r="E50">
        <f t="shared" si="1"/>
        <v>2.54516601563</v>
      </c>
      <c r="F50">
        <f t="shared" si="2"/>
        <v>2.5524701034011903</v>
      </c>
      <c r="G50">
        <f t="shared" si="3"/>
        <v>5.3349698169251579E-5</v>
      </c>
    </row>
    <row r="51" spans="1:7">
      <c r="A51">
        <v>0.71666666666699996</v>
      </c>
      <c r="B51">
        <v>3.1146240234399998</v>
      </c>
      <c r="D51">
        <f t="shared" si="0"/>
        <v>43.000000000200004</v>
      </c>
      <c r="E51">
        <f t="shared" si="1"/>
        <v>2.5244140625</v>
      </c>
      <c r="F51">
        <f t="shared" si="2"/>
        <v>2.5278944090945279</v>
      </c>
      <c r="G51">
        <f t="shared" si="3"/>
        <v>1.2112812418041911E-5</v>
      </c>
    </row>
    <row r="52" spans="1:7">
      <c r="A52">
        <v>0.73333333333299999</v>
      </c>
      <c r="B52">
        <v>3.0841064453100002</v>
      </c>
      <c r="D52">
        <f t="shared" si="0"/>
        <v>43.999999999799996</v>
      </c>
      <c r="E52">
        <f t="shared" si="1"/>
        <v>2.5045776367200001</v>
      </c>
      <c r="F52">
        <f t="shared" si="2"/>
        <v>2.5038325571168092</v>
      </c>
      <c r="G52">
        <f t="shared" si="3"/>
        <v>5.5514361509114394E-7</v>
      </c>
    </row>
    <row r="53" spans="1:7">
      <c r="A53">
        <v>0.75</v>
      </c>
      <c r="B53">
        <v>3.0517578125</v>
      </c>
      <c r="D53">
        <f t="shared" si="0"/>
        <v>44.999999999999993</v>
      </c>
      <c r="E53">
        <f t="shared" si="1"/>
        <v>2.4856567382799999</v>
      </c>
      <c r="F53">
        <f t="shared" si="2"/>
        <v>2.4802738037376417</v>
      </c>
      <c r="G53">
        <f t="shared" si="3"/>
        <v>2.8975984287312699E-5</v>
      </c>
    </row>
    <row r="54" spans="1:7">
      <c r="A54">
        <v>0.76666666666700001</v>
      </c>
      <c r="B54">
        <v>3.02124023438</v>
      </c>
      <c r="D54">
        <f t="shared" si="0"/>
        <v>46.000000000200004</v>
      </c>
      <c r="E54">
        <f t="shared" si="1"/>
        <v>2.4673461914099999</v>
      </c>
      <c r="F54">
        <f t="shared" si="2"/>
        <v>2.4572076299053935</v>
      </c>
      <c r="G54">
        <f t="shared" si="3"/>
        <v>1.0279042938268572E-4</v>
      </c>
    </row>
    <row r="55" spans="1:7">
      <c r="A55">
        <v>0.78333333333300004</v>
      </c>
      <c r="B55">
        <v>2.9910278320299999</v>
      </c>
      <c r="D55">
        <f t="shared" si="0"/>
        <v>46.999999999799996</v>
      </c>
      <c r="E55">
        <f t="shared" si="1"/>
        <v>2.4478149414099999</v>
      </c>
      <c r="F55">
        <f t="shared" si="2"/>
        <v>2.4346237365057499</v>
      </c>
      <c r="G55">
        <f t="shared" si="3"/>
        <v>1.7400788682590831E-4</v>
      </c>
    </row>
    <row r="56" spans="1:7">
      <c r="A56">
        <v>0.8</v>
      </c>
      <c r="B56">
        <v>2.9641723632799999</v>
      </c>
      <c r="D56">
        <f t="shared" si="0"/>
        <v>47.999999999999993</v>
      </c>
      <c r="E56">
        <f t="shared" si="1"/>
        <v>2.4307250976599999</v>
      </c>
      <c r="F56">
        <f t="shared" si="2"/>
        <v>2.4125120397237945</v>
      </c>
      <c r="G56">
        <f t="shared" si="3"/>
        <v>3.3171547938757538E-4</v>
      </c>
    </row>
    <row r="57" spans="1:7">
      <c r="A57">
        <v>0.81666666666700005</v>
      </c>
      <c r="B57">
        <v>2.9351806640600002</v>
      </c>
      <c r="D57">
        <f t="shared" si="0"/>
        <v>49.000000000199989</v>
      </c>
      <c r="E57">
        <f t="shared" si="1"/>
        <v>2.412109375</v>
      </c>
      <c r="F57">
        <f t="shared" si="2"/>
        <v>2.3908626666228581</v>
      </c>
      <c r="G57">
        <f t="shared" si="3"/>
        <v>4.5142261686331313E-4</v>
      </c>
    </row>
    <row r="58" spans="1:7">
      <c r="A58">
        <v>0.83333333333299997</v>
      </c>
      <c r="B58">
        <v>2.9080200195299999</v>
      </c>
      <c r="D58">
        <f t="shared" si="0"/>
        <v>49.999999999800004</v>
      </c>
      <c r="E58">
        <f t="shared" si="1"/>
        <v>2.3944091796899998</v>
      </c>
      <c r="F58">
        <f t="shared" si="2"/>
        <v>2.3696659506943099</v>
      </c>
      <c r="G58">
        <f t="shared" si="3"/>
        <v>6.1222738113315067E-4</v>
      </c>
    </row>
    <row r="59" spans="1:7">
      <c r="A59">
        <v>0.85</v>
      </c>
      <c r="B59">
        <v>2.8836059570299999</v>
      </c>
      <c r="D59">
        <f t="shared" si="0"/>
        <v>51</v>
      </c>
      <c r="E59">
        <f t="shared" si="1"/>
        <v>2.3782348632799999</v>
      </c>
      <c r="F59">
        <f t="shared" si="2"/>
        <v>2.3489124275045188</v>
      </c>
      <c r="G59">
        <f t="shared" si="3"/>
        <v>8.5980523980721407E-4</v>
      </c>
    </row>
    <row r="60" spans="1:7">
      <c r="A60">
        <v>0.86666666666699999</v>
      </c>
      <c r="B60">
        <v>2.85888671875</v>
      </c>
      <c r="D60">
        <f t="shared" si="0"/>
        <v>52.000000000199996</v>
      </c>
      <c r="E60">
        <f t="shared" si="1"/>
        <v>2.3626708984399998</v>
      </c>
      <c r="F60">
        <f t="shared" si="2"/>
        <v>2.328592830545257</v>
      </c>
      <c r="G60">
        <f t="shared" si="3"/>
        <v>1.161314711438698E-3</v>
      </c>
    </row>
    <row r="61" spans="1:7">
      <c r="A61">
        <v>0.88333333333300001</v>
      </c>
      <c r="B61">
        <v>2.8323364257799999</v>
      </c>
      <c r="D61">
        <f t="shared" si="0"/>
        <v>52.999999999800004</v>
      </c>
      <c r="E61">
        <f t="shared" si="1"/>
        <v>2.3431396484399998</v>
      </c>
      <c r="F61">
        <f t="shared" si="2"/>
        <v>2.308698087056845</v>
      </c>
      <c r="G61">
        <f t="shared" si="3"/>
        <v>1.1862211505096196E-3</v>
      </c>
    </row>
    <row r="62" spans="1:7">
      <c r="A62">
        <v>0.9</v>
      </c>
      <c r="B62">
        <v>2.8076171875</v>
      </c>
      <c r="D62">
        <f t="shared" si="0"/>
        <v>54</v>
      </c>
      <c r="E62">
        <f t="shared" si="1"/>
        <v>2.32788085938</v>
      </c>
      <c r="F62">
        <f t="shared" si="2"/>
        <v>2.2892193139424863</v>
      </c>
      <c r="G62">
        <f t="shared" si="3"/>
        <v>1.494715095616933E-3</v>
      </c>
    </row>
    <row r="63" spans="1:7">
      <c r="A63">
        <v>0.91666666666700003</v>
      </c>
      <c r="B63">
        <v>2.7822875976599999</v>
      </c>
      <c r="D63">
        <f t="shared" si="0"/>
        <v>55.000000000199996</v>
      </c>
      <c r="E63">
        <f t="shared" si="1"/>
        <v>2.31201171875</v>
      </c>
      <c r="F63">
        <f t="shared" si="2"/>
        <v>2.2701478138735545</v>
      </c>
      <c r="G63">
        <f t="shared" si="3"/>
        <v>1.7525865315040803E-3</v>
      </c>
    </row>
    <row r="64" spans="1:7">
      <c r="A64">
        <v>0.93333333333299995</v>
      </c>
      <c r="B64">
        <v>2.7603149414099999</v>
      </c>
      <c r="D64">
        <f t="shared" si="0"/>
        <v>55.999999999799996</v>
      </c>
      <c r="E64">
        <f t="shared" si="1"/>
        <v>2.2958374023400001</v>
      </c>
      <c r="F64">
        <f t="shared" si="2"/>
        <v>2.2514750713692955</v>
      </c>
      <c r="G64">
        <f t="shared" si="3"/>
        <v>1.9680164091543393E-3</v>
      </c>
    </row>
    <row r="65" spans="1:7">
      <c r="A65">
        <v>0.95</v>
      </c>
      <c r="B65">
        <v>2.73681640625</v>
      </c>
      <c r="D65">
        <f t="shared" si="0"/>
        <v>57.000000000000007</v>
      </c>
      <c r="E65">
        <f t="shared" si="1"/>
        <v>2.2796630859399998</v>
      </c>
      <c r="F65">
        <f t="shared" si="2"/>
        <v>2.2331927489621139</v>
      </c>
      <c r="G65">
        <f t="shared" si="3"/>
        <v>2.1594922188382629E-3</v>
      </c>
    </row>
    <row r="66" spans="1:7">
      <c r="A66">
        <v>0.96666666666699996</v>
      </c>
      <c r="B66">
        <v>2.7142333984399998</v>
      </c>
      <c r="D66">
        <f t="shared" si="0"/>
        <v>58.000000000200004</v>
      </c>
      <c r="E66">
        <f t="shared" si="1"/>
        <v>2.2628784179700001</v>
      </c>
      <c r="F66">
        <f t="shared" si="2"/>
        <v>2.2152926835420921</v>
      </c>
      <c r="G66">
        <f t="shared" si="3"/>
        <v>2.2644021210433919E-3</v>
      </c>
    </row>
    <row r="67" spans="1:7">
      <c r="A67">
        <v>0.98333333333299999</v>
      </c>
      <c r="B67">
        <v>2.6907348632799999</v>
      </c>
      <c r="D67">
        <f t="shared" si="0"/>
        <v>58.999999999799996</v>
      </c>
      <c r="E67">
        <f t="shared" si="1"/>
        <v>2.24975585938</v>
      </c>
      <c r="F67">
        <f t="shared" si="2"/>
        <v>2.1977668826774841</v>
      </c>
      <c r="G67">
        <f t="shared" si="3"/>
        <v>2.7028536985747409E-3</v>
      </c>
    </row>
    <row r="68" spans="1:7">
      <c r="A68">
        <v>1</v>
      </c>
      <c r="B68">
        <v>2.6690673828100002</v>
      </c>
      <c r="D68">
        <f t="shared" si="0"/>
        <v>59.999999999999993</v>
      </c>
      <c r="E68">
        <f t="shared" si="1"/>
        <v>2.2335815429700001</v>
      </c>
      <c r="F68">
        <f t="shared" si="2"/>
        <v>2.180607521015546</v>
      </c>
      <c r="G68">
        <f t="shared" si="3"/>
        <v>2.8062470020309861E-3</v>
      </c>
    </row>
    <row r="69" spans="1:7">
      <c r="A69">
        <v>1.0166666666699999</v>
      </c>
      <c r="B69">
        <v>2.6483154296899998</v>
      </c>
      <c r="D69">
        <f t="shared" si="0"/>
        <v>61.000000000199996</v>
      </c>
      <c r="E69">
        <f t="shared" si="1"/>
        <v>2.2183227539099999</v>
      </c>
      <c r="F69">
        <f t="shared" si="2"/>
        <v>2.1638069368515858</v>
      </c>
      <c r="G69">
        <f t="shared" si="3"/>
        <v>2.971974309546477E-3</v>
      </c>
    </row>
    <row r="70" spans="1:7">
      <c r="A70">
        <v>1.0333333333300001</v>
      </c>
      <c r="B70">
        <v>2.6251220703100002</v>
      </c>
      <c r="D70">
        <f t="shared" si="0"/>
        <v>61.999999999799996</v>
      </c>
      <c r="E70">
        <f t="shared" si="1"/>
        <v>2.20336914063</v>
      </c>
      <c r="F70">
        <f t="shared" si="2"/>
        <v>2.147357628675465</v>
      </c>
      <c r="G70">
        <f t="shared" si="3"/>
        <v>3.1372894714330195E-3</v>
      </c>
    </row>
    <row r="71" spans="1:7">
      <c r="A71">
        <v>1.05</v>
      </c>
      <c r="B71">
        <v>2.60620117188</v>
      </c>
      <c r="D71">
        <f t="shared" si="0"/>
        <v>62.999999999999986</v>
      </c>
      <c r="E71">
        <f t="shared" si="1"/>
        <v>2.18872070313</v>
      </c>
      <c r="F71">
        <f t="shared" si="2"/>
        <v>2.1312522517935033</v>
      </c>
      <c r="G71">
        <f t="shared" si="3"/>
        <v>3.3026228990152887E-3</v>
      </c>
    </row>
    <row r="72" spans="1:7">
      <c r="A72">
        <v>1.06666666667</v>
      </c>
      <c r="B72">
        <v>2.58666992188</v>
      </c>
      <c r="D72">
        <f t="shared" si="0"/>
        <v>64.000000000199989</v>
      </c>
      <c r="E72">
        <f t="shared" si="1"/>
        <v>2.1743774414099999</v>
      </c>
      <c r="F72">
        <f t="shared" si="2"/>
        <v>2.1154836151082659</v>
      </c>
      <c r="G72">
        <f t="shared" si="3"/>
        <v>3.4684827764588167E-3</v>
      </c>
    </row>
    <row r="73" spans="1:7">
      <c r="A73">
        <v>1.0833333333299999</v>
      </c>
      <c r="B73">
        <v>2.5628662109399998</v>
      </c>
      <c r="D73">
        <f t="shared" ref="D73:D136" si="4">(A97-$A$32)*60</f>
        <v>64.999999999800011</v>
      </c>
      <c r="E73">
        <f t="shared" ref="E73:E136" si="5">B97</f>
        <v>2.16186523438</v>
      </c>
      <c r="F73">
        <f t="shared" ref="F73:F136" si="6">$J$10*EXP(-$J$11*D73)+$J$12</f>
        <v>2.1000446778771913</v>
      </c>
      <c r="G73">
        <f t="shared" ref="G73:G136" si="7">(E73-F73)^2</f>
        <v>3.8217812063169642E-3</v>
      </c>
    </row>
    <row r="74" spans="1:7">
      <c r="A74">
        <v>1.1000000000000001</v>
      </c>
      <c r="B74">
        <v>2.54516601563</v>
      </c>
      <c r="D74">
        <f t="shared" si="4"/>
        <v>66</v>
      </c>
      <c r="E74">
        <f t="shared" si="5"/>
        <v>2.1463012695299999</v>
      </c>
      <c r="F74">
        <f t="shared" si="6"/>
        <v>2.0849285465419927</v>
      </c>
      <c r="G74">
        <f t="shared" si="7"/>
        <v>3.76661112696267E-3</v>
      </c>
    </row>
    <row r="75" spans="1:7">
      <c r="A75">
        <v>1.11666666667</v>
      </c>
      <c r="B75">
        <v>2.5244140625</v>
      </c>
      <c r="D75">
        <f t="shared" si="4"/>
        <v>67.000000000200004</v>
      </c>
      <c r="E75">
        <f t="shared" si="5"/>
        <v>2.1334838867200001</v>
      </c>
      <c r="F75">
        <f t="shared" si="6"/>
        <v>2.0701284717062371</v>
      </c>
      <c r="G75">
        <f t="shared" si="7"/>
        <v>4.0139086115661415E-3</v>
      </c>
    </row>
    <row r="76" spans="1:7">
      <c r="A76">
        <v>1.13333333333</v>
      </c>
      <c r="B76">
        <v>2.5045776367200001</v>
      </c>
      <c r="D76">
        <f t="shared" si="4"/>
        <v>67.999999999799996</v>
      </c>
      <c r="E76">
        <f t="shared" si="5"/>
        <v>2.1206665039099999</v>
      </c>
      <c r="F76">
        <f t="shared" si="6"/>
        <v>2.0556378450930723</v>
      </c>
      <c r="G76">
        <f t="shared" si="7"/>
        <v>4.2287264675283679E-3</v>
      </c>
    </row>
    <row r="77" spans="1:7">
      <c r="A77">
        <v>1.1499999999999999</v>
      </c>
      <c r="B77">
        <v>2.4856567382799999</v>
      </c>
      <c r="D77">
        <f t="shared" si="4"/>
        <v>69</v>
      </c>
      <c r="E77">
        <f t="shared" si="5"/>
        <v>2.1063232421899998</v>
      </c>
      <c r="F77">
        <f t="shared" si="6"/>
        <v>2.0414501965693734</v>
      </c>
      <c r="G77">
        <f t="shared" si="7"/>
        <v>4.2085120480958669E-3</v>
      </c>
    </row>
    <row r="78" spans="1:7">
      <c r="A78">
        <v>1.1666666666700001</v>
      </c>
      <c r="B78">
        <v>2.4673461914099999</v>
      </c>
      <c r="D78">
        <f t="shared" si="4"/>
        <v>70.000000000199989</v>
      </c>
      <c r="E78">
        <f t="shared" si="5"/>
        <v>2.0944213867200001</v>
      </c>
      <c r="F78">
        <f t="shared" si="6"/>
        <v>2.0275591913089741</v>
      </c>
      <c r="G78">
        <f t="shared" si="7"/>
        <v>4.4705531751822267E-3</v>
      </c>
    </row>
    <row r="79" spans="1:7">
      <c r="A79">
        <v>1.18333333333</v>
      </c>
      <c r="B79">
        <v>2.4478149414099999</v>
      </c>
      <c r="D79">
        <f t="shared" si="4"/>
        <v>70.999999999799982</v>
      </c>
      <c r="E79">
        <f t="shared" si="5"/>
        <v>2.0816040039099999</v>
      </c>
      <c r="F79">
        <f t="shared" si="6"/>
        <v>2.0139586269372547</v>
      </c>
      <c r="G79">
        <f t="shared" si="7"/>
        <v>4.5758970257848064E-3</v>
      </c>
    </row>
    <row r="80" spans="1:7">
      <c r="A80">
        <v>1.2</v>
      </c>
      <c r="B80">
        <v>2.4307250976599999</v>
      </c>
      <c r="D80">
        <f t="shared" si="4"/>
        <v>72.000000000000014</v>
      </c>
      <c r="E80">
        <f t="shared" si="5"/>
        <v>2.06787109375</v>
      </c>
      <c r="F80">
        <f t="shared" si="6"/>
        <v>2.0006424307380786</v>
      </c>
      <c r="G80">
        <f t="shared" si="7"/>
        <v>4.519693130370493E-3</v>
      </c>
    </row>
    <row r="81" spans="1:7">
      <c r="A81">
        <v>1.2166666666699999</v>
      </c>
      <c r="B81">
        <v>2.412109375</v>
      </c>
      <c r="D81">
        <f t="shared" si="4"/>
        <v>73.000000000200004</v>
      </c>
      <c r="E81">
        <f t="shared" si="5"/>
        <v>2.0556640625</v>
      </c>
      <c r="F81">
        <f t="shared" si="6"/>
        <v>1.9876046569912678</v>
      </c>
      <c r="G81">
        <f t="shared" si="7"/>
        <v>4.6320826782020527E-3</v>
      </c>
    </row>
    <row r="82" spans="1:7">
      <c r="A82">
        <v>1.2333333333300001</v>
      </c>
      <c r="B82">
        <v>2.3944091796899998</v>
      </c>
      <c r="D82">
        <f t="shared" si="4"/>
        <v>73.999999999799996</v>
      </c>
      <c r="E82">
        <f t="shared" si="5"/>
        <v>2.04345703125</v>
      </c>
      <c r="F82">
        <f t="shared" si="6"/>
        <v>1.9748394842925778</v>
      </c>
      <c r="G82">
        <f t="shared" si="7"/>
        <v>4.7083677504540363E-3</v>
      </c>
    </row>
    <row r="83" spans="1:7">
      <c r="A83">
        <v>1.25</v>
      </c>
      <c r="B83">
        <v>2.3782348632799999</v>
      </c>
      <c r="D83">
        <f t="shared" si="4"/>
        <v>75</v>
      </c>
      <c r="E83">
        <f t="shared" si="5"/>
        <v>2.0321655273400001</v>
      </c>
      <c r="F83">
        <f t="shared" si="6"/>
        <v>1.962341212932194</v>
      </c>
      <c r="G83">
        <f t="shared" si="7"/>
        <v>4.8754348825201617E-3</v>
      </c>
    </row>
    <row r="84" spans="1:7">
      <c r="A84">
        <v>1.2666666666699999</v>
      </c>
      <c r="B84">
        <v>2.3626708984399998</v>
      </c>
      <c r="D84">
        <f t="shared" si="4"/>
        <v>76.000000000200004</v>
      </c>
      <c r="E84">
        <f t="shared" si="5"/>
        <v>2.0199584960900001</v>
      </c>
      <c r="F84">
        <f t="shared" si="6"/>
        <v>1.950104262395747</v>
      </c>
      <c r="G84">
        <f t="shared" si="7"/>
        <v>4.8796139650113309E-3</v>
      </c>
    </row>
    <row r="85" spans="1:7">
      <c r="A85">
        <v>1.2833333333300001</v>
      </c>
      <c r="B85">
        <v>2.3431396484399998</v>
      </c>
      <c r="D85">
        <f t="shared" si="4"/>
        <v>76.999999999799996</v>
      </c>
      <c r="E85">
        <f t="shared" si="5"/>
        <v>2.0065307617200001</v>
      </c>
      <c r="F85">
        <f t="shared" si="6"/>
        <v>1.9381231688489073</v>
      </c>
      <c r="G85">
        <f t="shared" si="7"/>
        <v>4.6795987624171824E-3</v>
      </c>
    </row>
    <row r="86" spans="1:7">
      <c r="A86">
        <v>1.3</v>
      </c>
      <c r="B86">
        <v>2.32788085938</v>
      </c>
      <c r="D86">
        <f t="shared" si="4"/>
        <v>77.999999999999986</v>
      </c>
      <c r="E86">
        <f t="shared" si="5"/>
        <v>1.9961547851599999</v>
      </c>
      <c r="F86">
        <f t="shared" si="6"/>
        <v>1.9263925826768995</v>
      </c>
      <c r="G86">
        <f t="shared" si="7"/>
        <v>4.8667648952930983E-3</v>
      </c>
    </row>
    <row r="87" spans="1:7">
      <c r="A87">
        <v>1.31666666667</v>
      </c>
      <c r="B87">
        <v>2.31201171875</v>
      </c>
      <c r="D87">
        <f t="shared" si="4"/>
        <v>79.000000000199989</v>
      </c>
      <c r="E87">
        <f t="shared" si="5"/>
        <v>1.9851684570300001</v>
      </c>
      <c r="F87">
        <f t="shared" si="6"/>
        <v>1.914907266139015</v>
      </c>
      <c r="G87">
        <f t="shared" si="7"/>
        <v>4.9366349454194542E-3</v>
      </c>
    </row>
    <row r="88" spans="1:7">
      <c r="A88">
        <v>1.3333333333299999</v>
      </c>
      <c r="B88">
        <v>2.2958374023400001</v>
      </c>
      <c r="D88">
        <f t="shared" si="4"/>
        <v>79.999999999800011</v>
      </c>
      <c r="E88">
        <f t="shared" si="5"/>
        <v>1.9754028320300001</v>
      </c>
      <c r="F88">
        <f t="shared" si="6"/>
        <v>1.9036620910077096</v>
      </c>
      <c r="G88">
        <f t="shared" si="7"/>
        <v>5.1467339224273625E-3</v>
      </c>
    </row>
    <row r="89" spans="1:7">
      <c r="A89">
        <v>1.35</v>
      </c>
      <c r="B89">
        <v>2.2796630859399998</v>
      </c>
      <c r="D89">
        <f t="shared" si="4"/>
        <v>81</v>
      </c>
      <c r="E89">
        <f t="shared" si="5"/>
        <v>1.9625854492199999</v>
      </c>
      <c r="F89">
        <f t="shared" si="6"/>
        <v>1.8926520362592527</v>
      </c>
      <c r="G89">
        <f t="shared" si="7"/>
        <v>4.8906822483384014E-3</v>
      </c>
    </row>
    <row r="90" spans="1:7">
      <c r="A90">
        <v>1.36666666667</v>
      </c>
      <c r="B90">
        <v>2.2628784179700001</v>
      </c>
      <c r="D90">
        <f t="shared" si="4"/>
        <v>82.000000000200004</v>
      </c>
      <c r="E90">
        <f t="shared" si="5"/>
        <v>1.9497680664099999</v>
      </c>
      <c r="F90">
        <f t="shared" si="6"/>
        <v>1.8818721858723024</v>
      </c>
      <c r="G90">
        <f t="shared" si="7"/>
        <v>4.6098505939892852E-3</v>
      </c>
    </row>
    <row r="91" spans="1:7">
      <c r="A91">
        <v>1.38333333333</v>
      </c>
      <c r="B91">
        <v>2.24975585938</v>
      </c>
      <c r="D91">
        <f t="shared" si="4"/>
        <v>82.999999999799996</v>
      </c>
      <c r="E91">
        <f t="shared" si="5"/>
        <v>1.9406127929699999</v>
      </c>
      <c r="F91">
        <f t="shared" si="6"/>
        <v>1.8713177266120229</v>
      </c>
      <c r="G91">
        <f t="shared" si="7"/>
        <v>4.8018062215564351E-3</v>
      </c>
    </row>
    <row r="92" spans="1:7">
      <c r="A92">
        <v>1.4</v>
      </c>
      <c r="B92">
        <v>2.2335815429700001</v>
      </c>
      <c r="D92">
        <f t="shared" si="4"/>
        <v>84</v>
      </c>
      <c r="E92">
        <f t="shared" si="5"/>
        <v>1.9296264648400001</v>
      </c>
      <c r="F92">
        <f t="shared" si="6"/>
        <v>1.8609839458625757</v>
      </c>
      <c r="G92">
        <f t="shared" si="7"/>
        <v>4.7117954115660776E-3</v>
      </c>
    </row>
    <row r="93" spans="1:7">
      <c r="A93">
        <v>1.4166666666700001</v>
      </c>
      <c r="B93">
        <v>2.2183227539099999</v>
      </c>
      <c r="D93">
        <f t="shared" si="4"/>
        <v>85.000000000199989</v>
      </c>
      <c r="E93">
        <f t="shared" si="5"/>
        <v>1.9198608398400001</v>
      </c>
      <c r="F93">
        <f t="shared" si="6"/>
        <v>1.8508662295609204</v>
      </c>
      <c r="G93">
        <f t="shared" si="7"/>
        <v>4.7602562475620924E-3</v>
      </c>
    </row>
    <row r="94" spans="1:7">
      <c r="A94">
        <v>1.43333333333</v>
      </c>
      <c r="B94">
        <v>2.20336914063</v>
      </c>
      <c r="D94">
        <f t="shared" si="4"/>
        <v>85.999999999799982</v>
      </c>
      <c r="E94">
        <f t="shared" si="5"/>
        <v>1.9094848632800001</v>
      </c>
      <c r="F94">
        <f t="shared" si="6"/>
        <v>1.8409600601170322</v>
      </c>
      <c r="G94">
        <f t="shared" si="7"/>
        <v>4.6956486485235007E-3</v>
      </c>
    </row>
    <row r="95" spans="1:7">
      <c r="A95">
        <v>1.45</v>
      </c>
      <c r="B95">
        <v>2.18872070313</v>
      </c>
      <c r="D95">
        <f t="shared" si="4"/>
        <v>87.000000000000014</v>
      </c>
      <c r="E95">
        <f t="shared" si="5"/>
        <v>1.8991088867199999</v>
      </c>
      <c r="F95">
        <f t="shared" si="6"/>
        <v>1.831261014379534</v>
      </c>
      <c r="G95">
        <f t="shared" si="7"/>
        <v>4.6033337811281511E-3</v>
      </c>
    </row>
    <row r="96" spans="1:7">
      <c r="A96">
        <v>1.4666666666699999</v>
      </c>
      <c r="B96">
        <v>2.1743774414099999</v>
      </c>
      <c r="D96">
        <f t="shared" si="4"/>
        <v>88.000000000200004</v>
      </c>
      <c r="E96">
        <f t="shared" si="5"/>
        <v>1.8875122070300001</v>
      </c>
      <c r="F96">
        <f t="shared" si="6"/>
        <v>1.8217647616964068</v>
      </c>
      <c r="G96">
        <f t="shared" si="7"/>
        <v>4.3227265678938438E-3</v>
      </c>
    </row>
    <row r="97" spans="1:7">
      <c r="A97">
        <v>1.4833333333300001</v>
      </c>
      <c r="B97">
        <v>2.16186523438</v>
      </c>
      <c r="D97">
        <f t="shared" si="4"/>
        <v>88.999999999799996</v>
      </c>
      <c r="E97">
        <f t="shared" si="5"/>
        <v>1.8789672851599999</v>
      </c>
      <c r="F97">
        <f t="shared" si="6"/>
        <v>1.8124670619629557</v>
      </c>
      <c r="G97">
        <f t="shared" si="7"/>
        <v>4.4222796852566937E-3</v>
      </c>
    </row>
    <row r="98" spans="1:7">
      <c r="A98">
        <v>1.5</v>
      </c>
      <c r="B98">
        <v>2.1463012695299999</v>
      </c>
      <c r="D98">
        <f t="shared" si="4"/>
        <v>90</v>
      </c>
      <c r="E98">
        <f t="shared" si="5"/>
        <v>1.8704223632800001</v>
      </c>
      <c r="F98">
        <f t="shared" si="6"/>
        <v>1.8033637637123989</v>
      </c>
      <c r="G98">
        <f t="shared" si="7"/>
        <v>4.4968557759678821E-3</v>
      </c>
    </row>
    <row r="99" spans="1:7">
      <c r="A99">
        <v>1.5166666666699999</v>
      </c>
      <c r="B99">
        <v>2.1334838867200001</v>
      </c>
      <c r="D99">
        <f t="shared" si="4"/>
        <v>91.000000000200004</v>
      </c>
      <c r="E99">
        <f t="shared" si="5"/>
        <v>1.8612670898400001</v>
      </c>
      <c r="F99">
        <f t="shared" si="6"/>
        <v>1.794450802295696</v>
      </c>
      <c r="G99">
        <f t="shared" si="7"/>
        <v>4.4644162812031317E-3</v>
      </c>
    </row>
    <row r="100" spans="1:7">
      <c r="A100">
        <v>1.5333333333300001</v>
      </c>
      <c r="B100">
        <v>2.1206665039099999</v>
      </c>
      <c r="D100">
        <f t="shared" si="4"/>
        <v>91.999999999799996</v>
      </c>
      <c r="E100">
        <f t="shared" si="5"/>
        <v>1.85180664063</v>
      </c>
      <c r="F100">
        <f t="shared" si="6"/>
        <v>1.7857241980494147</v>
      </c>
      <c r="G100">
        <f t="shared" si="7"/>
        <v>4.3668892174163485E-3</v>
      </c>
    </row>
    <row r="101" spans="1:7">
      <c r="A101">
        <v>1.55</v>
      </c>
      <c r="B101">
        <v>2.1063232421899998</v>
      </c>
      <c r="D101">
        <f t="shared" si="4"/>
        <v>92.999999999999986</v>
      </c>
      <c r="E101">
        <f t="shared" si="5"/>
        <v>1.84204101563</v>
      </c>
      <c r="F101">
        <f t="shared" si="6"/>
        <v>1.7771800545036018</v>
      </c>
      <c r="G101">
        <f t="shared" si="7"/>
        <v>4.2069442782401338E-3</v>
      </c>
    </row>
    <row r="102" spans="1:7">
      <c r="A102">
        <v>1.56666666667</v>
      </c>
      <c r="B102">
        <v>2.0944213867200001</v>
      </c>
      <c r="D102">
        <f t="shared" si="4"/>
        <v>94.000000000199989</v>
      </c>
      <c r="E102">
        <f t="shared" si="5"/>
        <v>1.83227539063</v>
      </c>
      <c r="F102">
        <f t="shared" si="6"/>
        <v>1.7688145566734121</v>
      </c>
      <c r="G102">
        <f t="shared" si="7"/>
        <v>4.0272774464656146E-3</v>
      </c>
    </row>
    <row r="103" spans="1:7">
      <c r="A103">
        <v>1.5833333333299999</v>
      </c>
      <c r="B103">
        <v>2.0816040039099999</v>
      </c>
      <c r="D103">
        <f t="shared" si="4"/>
        <v>94.999999999800011</v>
      </c>
      <c r="E103">
        <f t="shared" si="5"/>
        <v>1.82434082031</v>
      </c>
      <c r="F103">
        <f t="shared" si="6"/>
        <v>1.7606239693395112</v>
      </c>
      <c r="G103">
        <f t="shared" si="7"/>
        <v>4.0598370975954857E-3</v>
      </c>
    </row>
    <row r="104" spans="1:7">
      <c r="A104">
        <v>1.6</v>
      </c>
      <c r="B104">
        <v>2.06787109375</v>
      </c>
      <c r="D104">
        <f t="shared" si="4"/>
        <v>96</v>
      </c>
      <c r="E104">
        <f t="shared" si="5"/>
        <v>1.8154907226599999</v>
      </c>
      <c r="F104">
        <f t="shared" si="6"/>
        <v>1.7526046353660261</v>
      </c>
      <c r="G104">
        <f t="shared" si="7"/>
        <v>3.9546599751452962E-3</v>
      </c>
    </row>
    <row r="105" spans="1:7">
      <c r="A105">
        <v>1.61666666667</v>
      </c>
      <c r="B105">
        <v>2.0556640625</v>
      </c>
      <c r="D105">
        <f t="shared" si="4"/>
        <v>97.000000000200004</v>
      </c>
      <c r="E105">
        <f t="shared" si="5"/>
        <v>1.8057250976599999</v>
      </c>
      <c r="F105">
        <f t="shared" si="6"/>
        <v>1.7447529740971055</v>
      </c>
      <c r="G105">
        <f t="shared" si="7"/>
        <v>3.717599851768861E-3</v>
      </c>
    </row>
    <row r="106" spans="1:7">
      <c r="A106">
        <v>1.63333333333</v>
      </c>
      <c r="B106">
        <v>2.04345703125</v>
      </c>
      <c r="D106">
        <f t="shared" si="4"/>
        <v>97.999999999799996</v>
      </c>
      <c r="E106">
        <f t="shared" si="5"/>
        <v>1.7990112304699999</v>
      </c>
      <c r="F106">
        <f t="shared" si="6"/>
        <v>1.7370654797429483</v>
      </c>
      <c r="G106">
        <f t="shared" si="7"/>
        <v>3.8372760331380077E-3</v>
      </c>
    </row>
    <row r="107" spans="1:7">
      <c r="A107">
        <v>1.65</v>
      </c>
      <c r="B107">
        <v>2.0321655273400001</v>
      </c>
      <c r="D107">
        <f t="shared" si="4"/>
        <v>99</v>
      </c>
      <c r="E107">
        <f t="shared" si="5"/>
        <v>1.78894042969</v>
      </c>
      <c r="F107">
        <f t="shared" si="6"/>
        <v>1.7295387198010688</v>
      </c>
      <c r="G107">
        <f t="shared" si="7"/>
        <v>3.5285631377287505E-3</v>
      </c>
    </row>
    <row r="108" spans="1:7">
      <c r="A108">
        <v>1.6666666666700001</v>
      </c>
      <c r="B108">
        <v>2.0199584960900001</v>
      </c>
      <c r="D108">
        <f t="shared" si="4"/>
        <v>100.00000000020002</v>
      </c>
      <c r="E108">
        <f t="shared" si="5"/>
        <v>1.78161621094</v>
      </c>
      <c r="F108">
        <f t="shared" si="6"/>
        <v>1.7221693335513479</v>
      </c>
      <c r="G108">
        <f t="shared" si="7"/>
        <v>3.533931231261432E-3</v>
      </c>
    </row>
    <row r="109" spans="1:7">
      <c r="A109">
        <v>1.68333333333</v>
      </c>
      <c r="B109">
        <v>2.0065307617200001</v>
      </c>
      <c r="D109">
        <f t="shared" si="4"/>
        <v>100.99999999980001</v>
      </c>
      <c r="E109">
        <f t="shared" si="5"/>
        <v>1.7733764648400001</v>
      </c>
      <c r="F109">
        <f t="shared" si="6"/>
        <v>1.7149540305411968</v>
      </c>
      <c r="G109">
        <f t="shared" si="7"/>
        <v>3.4131808293979926E-3</v>
      </c>
    </row>
    <row r="110" spans="1:7">
      <c r="A110">
        <v>1.7</v>
      </c>
      <c r="B110">
        <v>1.9961547851599999</v>
      </c>
      <c r="D110">
        <f t="shared" si="4"/>
        <v>102.00000000000001</v>
      </c>
      <c r="E110">
        <f t="shared" si="5"/>
        <v>1.7654418945300001</v>
      </c>
      <c r="F110">
        <f t="shared" si="6"/>
        <v>1.7078895891037913</v>
      </c>
      <c r="G110">
        <f t="shared" si="7"/>
        <v>3.3122678598716247E-3</v>
      </c>
    </row>
    <row r="111" spans="1:7">
      <c r="A111">
        <v>1.7166666666699999</v>
      </c>
      <c r="B111">
        <v>1.9851684570300001</v>
      </c>
      <c r="D111">
        <f t="shared" si="4"/>
        <v>103.0000000002</v>
      </c>
      <c r="E111">
        <f t="shared" si="5"/>
        <v>1.7578125</v>
      </c>
      <c r="F111">
        <f t="shared" si="6"/>
        <v>1.7009728549455643</v>
      </c>
      <c r="G111">
        <f t="shared" si="7"/>
        <v>3.2307452499142401E-3</v>
      </c>
    </row>
    <row r="112" spans="1:7">
      <c r="A112">
        <v>1.7333333333300001</v>
      </c>
      <c r="B112">
        <v>1.9754028320300001</v>
      </c>
      <c r="D112">
        <f t="shared" si="4"/>
        <v>103.9999999998</v>
      </c>
      <c r="E112">
        <f t="shared" si="5"/>
        <v>1.7483520507800001</v>
      </c>
      <c r="F112">
        <f t="shared" si="6"/>
        <v>1.6942007397244137</v>
      </c>
      <c r="G112">
        <f t="shared" si="7"/>
        <v>2.9323644890388804E-3</v>
      </c>
    </row>
    <row r="113" spans="1:7">
      <c r="A113">
        <v>1.75</v>
      </c>
      <c r="B113">
        <v>1.9625854492199999</v>
      </c>
      <c r="D113">
        <f t="shared" si="4"/>
        <v>105</v>
      </c>
      <c r="E113">
        <f t="shared" si="5"/>
        <v>1.7422485351599999</v>
      </c>
      <c r="F113">
        <f t="shared" si="6"/>
        <v>1.6875702196589537</v>
      </c>
      <c r="G113">
        <f t="shared" si="7"/>
        <v>2.9897181860319474E-3</v>
      </c>
    </row>
    <row r="114" spans="1:7">
      <c r="A114">
        <v>1.7666666666699999</v>
      </c>
      <c r="B114">
        <v>1.9497680664099999</v>
      </c>
      <c r="D114">
        <f t="shared" si="4"/>
        <v>106.0000000002</v>
      </c>
      <c r="E114">
        <f t="shared" si="5"/>
        <v>1.73461914063</v>
      </c>
      <c r="F114">
        <f t="shared" si="6"/>
        <v>1.6810783342027671</v>
      </c>
      <c r="G114">
        <f t="shared" si="7"/>
        <v>2.8666179528784252E-3</v>
      </c>
    </row>
    <row r="115" spans="1:7">
      <c r="A115">
        <v>1.7833333333300001</v>
      </c>
      <c r="B115">
        <v>1.9406127929699999</v>
      </c>
      <c r="D115">
        <f t="shared" si="4"/>
        <v>106.9999999998</v>
      </c>
      <c r="E115">
        <f t="shared" si="5"/>
        <v>1.72668457031</v>
      </c>
      <c r="F115">
        <f t="shared" si="6"/>
        <v>1.6747221847099436</v>
      </c>
      <c r="G115">
        <f t="shared" si="7"/>
        <v>2.7000895172489482E-3</v>
      </c>
    </row>
    <row r="116" spans="1:7">
      <c r="A116">
        <v>1.8</v>
      </c>
      <c r="B116">
        <v>1.9296264648400001</v>
      </c>
      <c r="D116">
        <f t="shared" si="4"/>
        <v>108.00000000000001</v>
      </c>
      <c r="E116">
        <f t="shared" si="5"/>
        <v>1.7196655273400001</v>
      </c>
      <c r="F116">
        <f t="shared" si="6"/>
        <v>1.6684989331297575</v>
      </c>
      <c r="G116">
        <f t="shared" si="7"/>
        <v>2.6180203630756325E-3</v>
      </c>
    </row>
    <row r="117" spans="1:7">
      <c r="A117">
        <v>1.81666666667</v>
      </c>
      <c r="B117">
        <v>1.9198608398400001</v>
      </c>
      <c r="D117">
        <f t="shared" si="4"/>
        <v>109.00000000020002</v>
      </c>
      <c r="E117">
        <f t="shared" si="5"/>
        <v>1.71264648438</v>
      </c>
      <c r="F117">
        <f t="shared" si="6"/>
        <v>1.6624058007623495</v>
      </c>
      <c r="G117">
        <f t="shared" si="7"/>
        <v>2.5241262903688603E-3</v>
      </c>
    </row>
    <row r="118" spans="1:7">
      <c r="A118">
        <v>1.8333333333299999</v>
      </c>
      <c r="B118">
        <v>1.9094848632800001</v>
      </c>
      <c r="D118">
        <f t="shared" si="4"/>
        <v>109.99999999980001</v>
      </c>
      <c r="E118">
        <f t="shared" si="5"/>
        <v>1.7062377929699999</v>
      </c>
      <c r="F118">
        <f t="shared" si="6"/>
        <v>1.6564400670062345</v>
      </c>
      <c r="G118">
        <f t="shared" si="7"/>
        <v>2.4798135111622761E-3</v>
      </c>
    </row>
    <row r="119" spans="1:7">
      <c r="A119">
        <v>1.85</v>
      </c>
      <c r="B119">
        <v>1.8991088867199999</v>
      </c>
      <c r="D119">
        <f t="shared" si="4"/>
        <v>111</v>
      </c>
      <c r="E119">
        <f t="shared" si="5"/>
        <v>1.6964721679699999</v>
      </c>
      <c r="F119">
        <f t="shared" si="6"/>
        <v>1.6505990681331539</v>
      </c>
      <c r="G119">
        <f t="shared" si="7"/>
        <v>2.1043412886412364E-3</v>
      </c>
    </row>
    <row r="120" spans="1:7">
      <c r="A120">
        <v>1.86666666667</v>
      </c>
      <c r="B120">
        <v>1.8875122070300001</v>
      </c>
      <c r="D120">
        <f t="shared" si="4"/>
        <v>112.0000000002</v>
      </c>
      <c r="E120">
        <f t="shared" si="5"/>
        <v>1.69067382813</v>
      </c>
      <c r="F120">
        <f t="shared" si="6"/>
        <v>1.6448801961201898</v>
      </c>
      <c r="G120">
        <f t="shared" si="7"/>
        <v>2.0970567326499168E-3</v>
      </c>
    </row>
    <row r="121" spans="1:7">
      <c r="A121">
        <v>1.88333333333</v>
      </c>
      <c r="B121">
        <v>1.8789672851599999</v>
      </c>
      <c r="D121">
        <f t="shared" si="4"/>
        <v>112.9999999998</v>
      </c>
      <c r="E121">
        <f t="shared" si="5"/>
        <v>1.68518066406</v>
      </c>
      <c r="F121">
        <f t="shared" si="6"/>
        <v>1.6392808974742037</v>
      </c>
      <c r="G121">
        <f t="shared" si="7"/>
        <v>2.1067885726305832E-3</v>
      </c>
    </row>
    <row r="122" spans="1:7">
      <c r="A122">
        <v>1.9</v>
      </c>
      <c r="B122">
        <v>1.8704223632800001</v>
      </c>
      <c r="D122">
        <f t="shared" si="4"/>
        <v>114</v>
      </c>
      <c r="E122">
        <f t="shared" si="5"/>
        <v>1.6775512695300001</v>
      </c>
      <c r="F122">
        <f t="shared" si="6"/>
        <v>1.6337986720819422</v>
      </c>
      <c r="G122">
        <f t="shared" si="7"/>
        <v>1.9142897834518052E-3</v>
      </c>
    </row>
    <row r="123" spans="1:7">
      <c r="A123">
        <v>1.9166666666700001</v>
      </c>
      <c r="B123">
        <v>1.8612670898400001</v>
      </c>
      <c r="D123">
        <f t="shared" si="4"/>
        <v>115.00000000020002</v>
      </c>
      <c r="E123">
        <f t="shared" si="5"/>
        <v>1.67114257813</v>
      </c>
      <c r="F123">
        <f t="shared" si="6"/>
        <v>1.6284310721138855</v>
      </c>
      <c r="G123">
        <f t="shared" si="7"/>
        <v>1.8242727461645859E-3</v>
      </c>
    </row>
    <row r="124" spans="1:7">
      <c r="A124">
        <v>1.93333333333</v>
      </c>
      <c r="B124">
        <v>1.85180664063</v>
      </c>
      <c r="D124">
        <f t="shared" si="4"/>
        <v>115.99999999980001</v>
      </c>
      <c r="E124">
        <f t="shared" si="5"/>
        <v>1.66442871094</v>
      </c>
      <c r="F124">
        <f t="shared" si="6"/>
        <v>1.6231757009208947</v>
      </c>
      <c r="G124">
        <f t="shared" si="7"/>
        <v>1.701810835636403E-3</v>
      </c>
    </row>
    <row r="125" spans="1:7">
      <c r="A125">
        <v>1.95</v>
      </c>
      <c r="B125">
        <v>1.84204101563</v>
      </c>
      <c r="D125">
        <f t="shared" si="4"/>
        <v>117.00000000000001</v>
      </c>
      <c r="E125">
        <f t="shared" si="5"/>
        <v>1.6592407226599999</v>
      </c>
      <c r="F125">
        <f t="shared" si="6"/>
        <v>1.6180302119549452</v>
      </c>
      <c r="G125">
        <f t="shared" si="7"/>
        <v>1.6983061925714246E-3</v>
      </c>
    </row>
    <row r="126" spans="1:7">
      <c r="A126">
        <v>1.9666666666699999</v>
      </c>
      <c r="B126">
        <v>1.83227539063</v>
      </c>
      <c r="D126">
        <f t="shared" si="4"/>
        <v>118.0000000002</v>
      </c>
      <c r="E126">
        <f t="shared" si="5"/>
        <v>1.65344238281</v>
      </c>
      <c r="F126">
        <f t="shared" si="6"/>
        <v>1.6129923077403086</v>
      </c>
      <c r="G126">
        <f t="shared" si="7"/>
        <v>1.6362085731436737E-3</v>
      </c>
    </row>
    <row r="127" spans="1:7">
      <c r="A127">
        <v>1.9833333333300001</v>
      </c>
      <c r="B127">
        <v>1.82434082031</v>
      </c>
      <c r="D127">
        <f t="shared" si="4"/>
        <v>118.9999999998</v>
      </c>
      <c r="E127">
        <f t="shared" si="5"/>
        <v>1.6458129882800001</v>
      </c>
      <c r="F127">
        <f t="shared" si="6"/>
        <v>1.608059738837966</v>
      </c>
      <c r="G127">
        <f t="shared" si="7"/>
        <v>1.4253078434324454E-3</v>
      </c>
    </row>
    <row r="128" spans="1:7">
      <c r="A128">
        <v>2</v>
      </c>
      <c r="B128">
        <v>1.8154907226599999</v>
      </c>
      <c r="D128">
        <f t="shared" si="4"/>
        <v>120</v>
      </c>
      <c r="E128">
        <f t="shared" si="5"/>
        <v>1.63940429688</v>
      </c>
      <c r="F128">
        <f t="shared" si="6"/>
        <v>1.6032303028326393</v>
      </c>
      <c r="G128">
        <f t="shared" si="7"/>
        <v>1.3085578453384842E-3</v>
      </c>
    </row>
    <row r="129" spans="1:7">
      <c r="A129">
        <v>2.0166666666699999</v>
      </c>
      <c r="B129">
        <v>1.8057250976599999</v>
      </c>
      <c r="D129">
        <f t="shared" si="4"/>
        <v>121.0000000002</v>
      </c>
      <c r="E129">
        <f t="shared" si="5"/>
        <v>1.63330078125</v>
      </c>
      <c r="F129">
        <f t="shared" si="6"/>
        <v>1.5985018433671612</v>
      </c>
      <c r="G129">
        <f t="shared" si="7"/>
        <v>1.2109660777736755E-3</v>
      </c>
    </row>
    <row r="130" spans="1:7">
      <c r="A130">
        <v>2.0333333333299999</v>
      </c>
      <c r="B130">
        <v>1.7990112304699999</v>
      </c>
      <c r="D130">
        <f t="shared" si="4"/>
        <v>121.9999999998</v>
      </c>
      <c r="E130">
        <f t="shared" si="5"/>
        <v>1.6281127929699999</v>
      </c>
      <c r="F130">
        <f t="shared" si="6"/>
        <v>1.5938722491705026</v>
      </c>
      <c r="G130">
        <f t="shared" si="7"/>
        <v>1.1724148396852901E-3</v>
      </c>
    </row>
    <row r="131" spans="1:7">
      <c r="A131">
        <v>2.0499999999999998</v>
      </c>
      <c r="B131">
        <v>1.78894042969</v>
      </c>
      <c r="D131">
        <f t="shared" si="4"/>
        <v>123.00000000000001</v>
      </c>
      <c r="E131">
        <f t="shared" si="5"/>
        <v>1.6232299804699999</v>
      </c>
      <c r="F131">
        <f t="shared" si="6"/>
        <v>1.5893394531070202</v>
      </c>
      <c r="G131">
        <f t="shared" si="7"/>
        <v>1.1485678449408762E-3</v>
      </c>
    </row>
    <row r="132" spans="1:7">
      <c r="A132">
        <v>2.0666666666700002</v>
      </c>
      <c r="B132">
        <v>1.78161621094</v>
      </c>
      <c r="D132">
        <f t="shared" si="4"/>
        <v>124.00000000020002</v>
      </c>
      <c r="E132">
        <f t="shared" si="5"/>
        <v>1.6171264648400001</v>
      </c>
      <c r="F132">
        <f t="shared" si="6"/>
        <v>1.5849014312701404</v>
      </c>
      <c r="G132">
        <f t="shared" si="7"/>
        <v>1.0384527885785864E-3</v>
      </c>
    </row>
    <row r="133" spans="1:7">
      <c r="A133">
        <v>2.0833333333300001</v>
      </c>
      <c r="B133">
        <v>1.7733764648400001</v>
      </c>
      <c r="D133">
        <f t="shared" si="4"/>
        <v>124.99999999980001</v>
      </c>
      <c r="E133">
        <f t="shared" si="5"/>
        <v>1.61071777344</v>
      </c>
      <c r="F133">
        <f t="shared" si="6"/>
        <v>1.580556202070087</v>
      </c>
      <c r="G133">
        <f t="shared" si="7"/>
        <v>9.0972038750235815E-4</v>
      </c>
    </row>
    <row r="134" spans="1:7">
      <c r="A134">
        <v>2.1</v>
      </c>
      <c r="B134">
        <v>1.7654418945300001</v>
      </c>
      <c r="D134">
        <f t="shared" si="4"/>
        <v>126</v>
      </c>
      <c r="E134">
        <f t="shared" si="5"/>
        <v>1.6055297851599999</v>
      </c>
      <c r="F134">
        <f t="shared" si="6"/>
        <v>1.5763018253415293</v>
      </c>
      <c r="G134">
        <f t="shared" si="7"/>
        <v>8.5427363515013161E-4</v>
      </c>
    </row>
    <row r="135" spans="1:7">
      <c r="A135">
        <v>2.11666666667</v>
      </c>
      <c r="B135">
        <v>1.7578125</v>
      </c>
      <c r="D135">
        <f t="shared" si="4"/>
        <v>127.0000000002</v>
      </c>
      <c r="E135">
        <f t="shared" si="5"/>
        <v>1.59729003906</v>
      </c>
      <c r="F135">
        <f t="shared" si="6"/>
        <v>1.5721364014929329</v>
      </c>
      <c r="G135">
        <f t="shared" si="7"/>
        <v>6.3270548285537039E-4</v>
      </c>
    </row>
    <row r="136" spans="1:7">
      <c r="A136">
        <v>2.13333333333</v>
      </c>
      <c r="B136">
        <v>1.7483520507800001</v>
      </c>
      <c r="D136">
        <f t="shared" si="4"/>
        <v>127.9999999998</v>
      </c>
      <c r="E136">
        <f t="shared" si="5"/>
        <v>1.5939331054699999</v>
      </c>
      <c r="F136">
        <f t="shared" si="6"/>
        <v>1.568058070650324</v>
      </c>
      <c r="G136">
        <f t="shared" si="7"/>
        <v>6.6951742691944034E-4</v>
      </c>
    </row>
    <row r="137" spans="1:7">
      <c r="A137">
        <v>2.15</v>
      </c>
      <c r="B137">
        <v>1.7422485351599999</v>
      </c>
      <c r="D137">
        <f t="shared" ref="D137:D200" si="8">(A161-$A$32)*60</f>
        <v>129</v>
      </c>
      <c r="E137">
        <f t="shared" ref="E137:E200" si="9">B161</f>
        <v>1.58874511719</v>
      </c>
      <c r="F137">
        <f t="shared" ref="F137:F200" si="10">$J$10*EXP(-$J$11*D137)+$J$12</f>
        <v>1.5640650118197466</v>
      </c>
      <c r="G137">
        <f t="shared" ref="G137:G200" si="11">(E137-F137)^2</f>
        <v>6.0910760108681304E-4</v>
      </c>
    </row>
    <row r="138" spans="1:7">
      <c r="A138">
        <v>2.1666666666699999</v>
      </c>
      <c r="B138">
        <v>1.73461914063</v>
      </c>
      <c r="D138">
        <f t="shared" si="8"/>
        <v>130.00000000020003</v>
      </c>
      <c r="E138">
        <f t="shared" si="9"/>
        <v>1.5835571289099999</v>
      </c>
      <c r="F138">
        <f t="shared" si="10"/>
        <v>1.5601554420888653</v>
      </c>
      <c r="G138">
        <f t="shared" si="11"/>
        <v>5.4763894607446652E-4</v>
      </c>
    </row>
    <row r="139" spans="1:7">
      <c r="A139">
        <v>2.1833333333299998</v>
      </c>
      <c r="B139">
        <v>1.72668457031</v>
      </c>
      <c r="D139">
        <f t="shared" si="8"/>
        <v>130.99999999980002</v>
      </c>
      <c r="E139">
        <f t="shared" si="9"/>
        <v>1.57897949219</v>
      </c>
      <c r="F139">
        <f t="shared" si="10"/>
        <v>1.5563276158233206</v>
      </c>
      <c r="G139">
        <f t="shared" si="11"/>
        <v>5.1310750293132989E-4</v>
      </c>
    </row>
    <row r="140" spans="1:7">
      <c r="A140">
        <v>2.2000000000000002</v>
      </c>
      <c r="B140">
        <v>1.7196655273400001</v>
      </c>
      <c r="D140">
        <f t="shared" si="8"/>
        <v>132</v>
      </c>
      <c r="E140">
        <f t="shared" si="9"/>
        <v>1.5731811523400001</v>
      </c>
      <c r="F140">
        <f t="shared" si="10"/>
        <v>1.5525798238806321</v>
      </c>
      <c r="G140">
        <f t="shared" si="11"/>
        <v>4.2441473429076661E-4</v>
      </c>
    </row>
    <row r="141" spans="1:7">
      <c r="A141">
        <v>2.2166666666700001</v>
      </c>
      <c r="B141">
        <v>1.71264648438</v>
      </c>
      <c r="D141">
        <f t="shared" si="8"/>
        <v>133.0000000002</v>
      </c>
      <c r="E141">
        <f t="shared" si="9"/>
        <v>1.56921386719</v>
      </c>
      <c r="F141">
        <f t="shared" si="10"/>
        <v>1.5489103928608394</v>
      </c>
      <c r="G141">
        <f t="shared" si="11"/>
        <v>4.122310698348825E-4</v>
      </c>
    </row>
    <row r="142" spans="1:7">
      <c r="A142">
        <v>2.2333333333300001</v>
      </c>
      <c r="B142">
        <v>1.7062377929699999</v>
      </c>
      <c r="D142">
        <f t="shared" si="8"/>
        <v>133.9999999998</v>
      </c>
      <c r="E142">
        <f t="shared" si="9"/>
        <v>1.5652465820300001</v>
      </c>
      <c r="F142">
        <f t="shared" si="10"/>
        <v>1.5453176843522234</v>
      </c>
      <c r="G142">
        <f t="shared" si="11"/>
        <v>3.9716096265129453E-4</v>
      </c>
    </row>
    <row r="143" spans="1:7">
      <c r="A143">
        <v>2.25</v>
      </c>
      <c r="B143">
        <v>1.6964721679699999</v>
      </c>
      <c r="D143">
        <f t="shared" si="8"/>
        <v>135</v>
      </c>
      <c r="E143">
        <f t="shared" si="9"/>
        <v>1.56066894531</v>
      </c>
      <c r="F143">
        <f t="shared" si="10"/>
        <v>1.5418000941934897</v>
      </c>
      <c r="G143">
        <f t="shared" si="11"/>
        <v>3.5603354245703069E-4</v>
      </c>
    </row>
    <row r="144" spans="1:7">
      <c r="A144">
        <v>2.2666666666699999</v>
      </c>
      <c r="B144">
        <v>1.69067382813</v>
      </c>
      <c r="D144">
        <f t="shared" si="8"/>
        <v>136.0000000002</v>
      </c>
      <c r="E144">
        <f t="shared" si="9"/>
        <v>1.5554809570300001</v>
      </c>
      <c r="F144">
        <f t="shared" si="10"/>
        <v>1.5383560517704429</v>
      </c>
      <c r="G144">
        <f t="shared" si="11"/>
        <v>2.9326238014881095E-4</v>
      </c>
    </row>
    <row r="145" spans="1:7">
      <c r="A145">
        <v>2.2833333333299999</v>
      </c>
      <c r="B145">
        <v>1.68518066406</v>
      </c>
      <c r="D145">
        <f t="shared" si="8"/>
        <v>136.9999999998</v>
      </c>
      <c r="E145">
        <f t="shared" si="9"/>
        <v>1.55029296875</v>
      </c>
      <c r="F145">
        <f t="shared" si="10"/>
        <v>1.5349840193080326</v>
      </c>
      <c r="G145">
        <f t="shared" si="11"/>
        <v>2.3436393301671298E-4</v>
      </c>
    </row>
    <row r="146" spans="1:7">
      <c r="A146">
        <v>2.2999999999999998</v>
      </c>
      <c r="B146">
        <v>1.6775512695300001</v>
      </c>
      <c r="D146">
        <f t="shared" si="8"/>
        <v>138.00000000000003</v>
      </c>
      <c r="E146">
        <f t="shared" si="9"/>
        <v>1.5451049804699999</v>
      </c>
      <c r="F146">
        <f t="shared" si="10"/>
        <v>1.5316824911778606</v>
      </c>
      <c r="G146">
        <f t="shared" si="11"/>
        <v>1.8016321879759403E-4</v>
      </c>
    </row>
    <row r="147" spans="1:7">
      <c r="A147">
        <v>2.3166666666700002</v>
      </c>
      <c r="B147">
        <v>1.67114257813</v>
      </c>
      <c r="D147">
        <f t="shared" si="8"/>
        <v>139.0000000002</v>
      </c>
      <c r="E147">
        <f t="shared" si="9"/>
        <v>1.5414428710900001</v>
      </c>
      <c r="F147">
        <f t="shared" si="10"/>
        <v>1.5284499932380526</v>
      </c>
      <c r="G147">
        <f t="shared" si="11"/>
        <v>1.6881487487562712E-4</v>
      </c>
    </row>
    <row r="148" spans="1:7">
      <c r="A148">
        <v>2.3333333333300001</v>
      </c>
      <c r="B148">
        <v>1.66442871094</v>
      </c>
      <c r="D148">
        <f t="shared" si="8"/>
        <v>139.9999999998</v>
      </c>
      <c r="E148">
        <f t="shared" si="9"/>
        <v>1.53686523438</v>
      </c>
      <c r="F148">
        <f t="shared" si="10"/>
        <v>1.5252850821687911</v>
      </c>
      <c r="G148">
        <f t="shared" si="11"/>
        <v>1.3409992523476624E-4</v>
      </c>
    </row>
    <row r="149" spans="1:7">
      <c r="A149">
        <v>2.35</v>
      </c>
      <c r="B149">
        <v>1.6592407226599999</v>
      </c>
      <c r="D149">
        <f t="shared" si="8"/>
        <v>141</v>
      </c>
      <c r="E149">
        <f t="shared" si="9"/>
        <v>1.53198242188</v>
      </c>
      <c r="F149">
        <f t="shared" si="10"/>
        <v>1.5221863448223572</v>
      </c>
      <c r="G149">
        <f t="shared" si="11"/>
        <v>9.5963125719276585E-5</v>
      </c>
    </row>
    <row r="150" spans="1:7">
      <c r="A150">
        <v>2.36666666667</v>
      </c>
      <c r="B150">
        <v>1.65344238281</v>
      </c>
      <c r="D150">
        <f t="shared" si="8"/>
        <v>142.0000000002</v>
      </c>
      <c r="E150">
        <f t="shared" si="9"/>
        <v>1.5280151367199999</v>
      </c>
      <c r="F150">
        <f t="shared" si="10"/>
        <v>1.5191523976035481</v>
      </c>
      <c r="G150">
        <f t="shared" si="11"/>
        <v>7.8548144646283863E-5</v>
      </c>
    </row>
    <row r="151" spans="1:7">
      <c r="A151">
        <v>2.38333333333</v>
      </c>
      <c r="B151">
        <v>1.6458129882800001</v>
      </c>
      <c r="D151">
        <f t="shared" si="8"/>
        <v>142.9999999998</v>
      </c>
      <c r="E151">
        <f t="shared" si="9"/>
        <v>1.52465820313</v>
      </c>
      <c r="F151">
        <f t="shared" si="10"/>
        <v>1.5161818858460268</v>
      </c>
      <c r="G151">
        <f t="shared" si="11"/>
        <v>7.1847954698583567E-5</v>
      </c>
    </row>
    <row r="152" spans="1:7">
      <c r="A152">
        <v>2.4</v>
      </c>
      <c r="B152">
        <v>1.63940429688</v>
      </c>
      <c r="D152">
        <f t="shared" si="8"/>
        <v>144</v>
      </c>
      <c r="E152">
        <f t="shared" si="9"/>
        <v>1.5194702148400001</v>
      </c>
      <c r="F152">
        <f t="shared" si="10"/>
        <v>1.5132734832022834</v>
      </c>
      <c r="G152">
        <f t="shared" si="11"/>
        <v>3.839948298987939E-5</v>
      </c>
    </row>
    <row r="153" spans="1:7">
      <c r="A153">
        <v>2.4166666666699999</v>
      </c>
      <c r="B153">
        <v>1.63330078125</v>
      </c>
      <c r="D153">
        <f t="shared" si="8"/>
        <v>145.00000000020003</v>
      </c>
      <c r="E153">
        <f t="shared" si="9"/>
        <v>1.5145874023400001</v>
      </c>
      <c r="F153">
        <f t="shared" si="10"/>
        <v>1.5104258910621116</v>
      </c>
      <c r="G153">
        <f t="shared" si="11"/>
        <v>1.7318176115993611E-5</v>
      </c>
    </row>
    <row r="154" spans="1:7">
      <c r="A154">
        <v>2.4333333333299998</v>
      </c>
      <c r="B154">
        <v>1.6281127929699999</v>
      </c>
      <c r="D154">
        <f t="shared" si="8"/>
        <v>145.99999999980002</v>
      </c>
      <c r="E154">
        <f t="shared" si="9"/>
        <v>1.51184082031</v>
      </c>
      <c r="F154">
        <f t="shared" si="10"/>
        <v>1.5076378379672637</v>
      </c>
      <c r="G154">
        <f t="shared" si="11"/>
        <v>1.7665060573353165E-5</v>
      </c>
    </row>
    <row r="155" spans="1:7">
      <c r="A155">
        <v>2.4500000000000002</v>
      </c>
      <c r="B155">
        <v>1.6232299804699999</v>
      </c>
      <c r="D155">
        <f t="shared" si="8"/>
        <v>147</v>
      </c>
      <c r="E155">
        <f t="shared" si="9"/>
        <v>1.5090942382800001</v>
      </c>
      <c r="F155">
        <f t="shared" si="10"/>
        <v>1.5049080790388834</v>
      </c>
      <c r="G155">
        <f t="shared" si="11"/>
        <v>1.7523929191987251E-5</v>
      </c>
    </row>
    <row r="156" spans="1:7">
      <c r="A156">
        <v>2.4666666666700001</v>
      </c>
      <c r="B156">
        <v>1.6171264648400001</v>
      </c>
      <c r="D156">
        <f t="shared" si="8"/>
        <v>148.0000000002</v>
      </c>
      <c r="E156">
        <f t="shared" si="9"/>
        <v>1.50390625</v>
      </c>
      <c r="F156">
        <f t="shared" si="10"/>
        <v>1.5022353954317011</v>
      </c>
      <c r="G156">
        <f t="shared" si="11"/>
        <v>2.7917549884051425E-6</v>
      </c>
    </row>
    <row r="157" spans="1:7">
      <c r="A157">
        <v>2.4833333333300001</v>
      </c>
      <c r="B157">
        <v>1.61071777344</v>
      </c>
      <c r="D157">
        <f t="shared" si="8"/>
        <v>148.9999999998</v>
      </c>
      <c r="E157">
        <f t="shared" si="9"/>
        <v>1.50024414063</v>
      </c>
      <c r="F157">
        <f t="shared" si="10"/>
        <v>1.4996185937846418</v>
      </c>
      <c r="G157">
        <f t="shared" si="11"/>
        <v>3.9130885573760169E-7</v>
      </c>
    </row>
    <row r="158" spans="1:7">
      <c r="A158">
        <v>2.5</v>
      </c>
      <c r="B158">
        <v>1.6055297851599999</v>
      </c>
      <c r="D158">
        <f t="shared" si="8"/>
        <v>150</v>
      </c>
      <c r="E158">
        <f t="shared" si="9"/>
        <v>1.4968872070300001</v>
      </c>
      <c r="F158">
        <f t="shared" si="10"/>
        <v>1.4970565056834286</v>
      </c>
      <c r="G158">
        <f t="shared" si="11"/>
        <v>2.8662034052709417E-8</v>
      </c>
    </row>
    <row r="159" spans="1:7">
      <c r="A159">
        <v>2.5166666666699999</v>
      </c>
      <c r="B159">
        <v>1.59729003906</v>
      </c>
      <c r="D159">
        <f t="shared" si="8"/>
        <v>151.0000000002</v>
      </c>
      <c r="E159">
        <f t="shared" si="9"/>
        <v>1.49230957031</v>
      </c>
      <c r="F159">
        <f t="shared" si="10"/>
        <v>1.4945479871483018</v>
      </c>
      <c r="G159">
        <f t="shared" si="11"/>
        <v>5.0105099419931954E-6</v>
      </c>
    </row>
    <row r="160" spans="1:7">
      <c r="A160">
        <v>2.5333333333299999</v>
      </c>
      <c r="B160">
        <v>1.5939331054699999</v>
      </c>
      <c r="D160">
        <f t="shared" si="8"/>
        <v>151.9999999998</v>
      </c>
      <c r="E160">
        <f t="shared" si="9"/>
        <v>1.4883422851599999</v>
      </c>
      <c r="F160">
        <f t="shared" si="10"/>
        <v>1.4920919181183734</v>
      </c>
      <c r="G160">
        <f t="shared" si="11"/>
        <v>1.4059747322520763E-5</v>
      </c>
    </row>
    <row r="161" spans="1:7">
      <c r="A161">
        <v>2.5499999999999998</v>
      </c>
      <c r="B161">
        <v>1.58874511719</v>
      </c>
      <c r="D161">
        <f t="shared" si="8"/>
        <v>153.00000000000003</v>
      </c>
      <c r="E161">
        <f t="shared" si="9"/>
        <v>1.4840698242199999</v>
      </c>
      <c r="F161">
        <f t="shared" si="10"/>
        <v>1.4896872019472376</v>
      </c>
      <c r="G161">
        <f t="shared" si="11"/>
        <v>3.1554932530466112E-5</v>
      </c>
    </row>
    <row r="162" spans="1:7">
      <c r="A162">
        <v>2.5666666666700002</v>
      </c>
      <c r="B162">
        <v>1.5835571289099999</v>
      </c>
      <c r="D162">
        <f t="shared" si="8"/>
        <v>154.0000000002</v>
      </c>
      <c r="E162">
        <f t="shared" si="9"/>
        <v>1.48315429688</v>
      </c>
      <c r="F162">
        <f t="shared" si="10"/>
        <v>1.4873327649221579</v>
      </c>
      <c r="G162">
        <f t="shared" si="11"/>
        <v>1.7459595179335162E-5</v>
      </c>
    </row>
    <row r="163" spans="1:7">
      <c r="A163">
        <v>2.5833333333300001</v>
      </c>
      <c r="B163">
        <v>1.57897949219</v>
      </c>
      <c r="D163">
        <f t="shared" si="8"/>
        <v>154.9999999998</v>
      </c>
      <c r="E163">
        <f t="shared" si="9"/>
        <v>1.4779663085900001</v>
      </c>
      <c r="F163">
        <f t="shared" si="10"/>
        <v>1.4850275557800923</v>
      </c>
      <c r="G163">
        <f t="shared" si="11"/>
        <v>4.9861211879584382E-5</v>
      </c>
    </row>
    <row r="164" spans="1:7">
      <c r="A164">
        <v>2.6</v>
      </c>
      <c r="B164">
        <v>1.5731811523400001</v>
      </c>
      <c r="D164">
        <f t="shared" si="8"/>
        <v>156</v>
      </c>
      <c r="E164">
        <f t="shared" si="9"/>
        <v>1.4736938476599999</v>
      </c>
      <c r="F164">
        <f t="shared" si="10"/>
        <v>1.4827705452342863</v>
      </c>
      <c r="G164">
        <f t="shared" si="11"/>
        <v>8.2386438855056957E-5</v>
      </c>
    </row>
    <row r="165" spans="1:7">
      <c r="A165">
        <v>2.61666666667</v>
      </c>
      <c r="B165">
        <v>1.56921386719</v>
      </c>
      <c r="D165">
        <f t="shared" si="8"/>
        <v>157.0000000002</v>
      </c>
      <c r="E165">
        <f t="shared" si="9"/>
        <v>1.47277832031</v>
      </c>
      <c r="F165">
        <f t="shared" si="10"/>
        <v>1.4805607255229936</v>
      </c>
      <c r="G165">
        <f t="shared" si="11"/>
        <v>6.0565830899229331E-5</v>
      </c>
    </row>
    <row r="166" spans="1:7">
      <c r="A166">
        <v>2.63333333333</v>
      </c>
      <c r="B166">
        <v>1.5652465820300001</v>
      </c>
      <c r="D166">
        <f t="shared" si="8"/>
        <v>157.9999999998</v>
      </c>
      <c r="E166">
        <f t="shared" si="9"/>
        <v>1.4675903320300001</v>
      </c>
      <c r="F166">
        <f t="shared" si="10"/>
        <v>1.4783971099552264</v>
      </c>
      <c r="G166">
        <f t="shared" si="11"/>
        <v>1.1678644912515909E-4</v>
      </c>
    </row>
    <row r="167" spans="1:7">
      <c r="A167">
        <v>2.65</v>
      </c>
      <c r="B167">
        <v>1.56066894531</v>
      </c>
      <c r="D167">
        <f t="shared" si="8"/>
        <v>159</v>
      </c>
      <c r="E167">
        <f t="shared" si="9"/>
        <v>1.4651489257800001</v>
      </c>
      <c r="F167">
        <f t="shared" si="10"/>
        <v>1.4762787324664302</v>
      </c>
      <c r="G167">
        <f t="shared" si="11"/>
        <v>1.2387259687730292E-4</v>
      </c>
    </row>
    <row r="168" spans="1:7">
      <c r="A168">
        <v>2.6666666666699999</v>
      </c>
      <c r="B168">
        <v>1.5554809570300001</v>
      </c>
      <c r="D168">
        <f t="shared" si="8"/>
        <v>160.00000000020003</v>
      </c>
      <c r="E168">
        <f t="shared" si="9"/>
        <v>1.46179199219</v>
      </c>
      <c r="F168">
        <f t="shared" si="10"/>
        <v>1.4742046471949188</v>
      </c>
      <c r="G168">
        <f t="shared" si="11"/>
        <v>1.5407400427113667E-4</v>
      </c>
    </row>
    <row r="169" spans="1:7">
      <c r="A169">
        <v>2.6833333333299998</v>
      </c>
      <c r="B169">
        <v>1.55029296875</v>
      </c>
      <c r="D169">
        <f t="shared" si="8"/>
        <v>160.99999999980002</v>
      </c>
      <c r="E169">
        <f t="shared" si="9"/>
        <v>1.45751953125</v>
      </c>
      <c r="F169">
        <f t="shared" si="10"/>
        <v>1.4721739280555315</v>
      </c>
      <c r="G169">
        <f t="shared" si="11"/>
        <v>2.1475134573397151E-4</v>
      </c>
    </row>
    <row r="170" spans="1:7">
      <c r="A170">
        <v>2.7</v>
      </c>
      <c r="B170">
        <v>1.5451049804699999</v>
      </c>
      <c r="D170">
        <f t="shared" si="8"/>
        <v>162</v>
      </c>
      <c r="E170">
        <f t="shared" si="9"/>
        <v>1.4535522460900001</v>
      </c>
      <c r="F170">
        <f t="shared" si="10"/>
        <v>1.4701856683225949</v>
      </c>
      <c r="G170">
        <f t="shared" si="11"/>
        <v>2.7667073516777851E-4</v>
      </c>
    </row>
    <row r="171" spans="1:7">
      <c r="A171">
        <v>2.7166666666700001</v>
      </c>
      <c r="B171">
        <v>1.5414428710900001</v>
      </c>
      <c r="D171">
        <f t="shared" si="8"/>
        <v>163.0000000002</v>
      </c>
      <c r="E171">
        <f t="shared" si="9"/>
        <v>1.45202636719</v>
      </c>
      <c r="F171">
        <f t="shared" si="10"/>
        <v>1.4682389802323783</v>
      </c>
      <c r="G171">
        <f t="shared" si="11"/>
        <v>2.628488216618953E-4</v>
      </c>
    </row>
    <row r="172" spans="1:7">
      <c r="A172">
        <v>2.7333333333300001</v>
      </c>
      <c r="B172">
        <v>1.53686523438</v>
      </c>
      <c r="D172">
        <f t="shared" si="8"/>
        <v>163.9999999998</v>
      </c>
      <c r="E172">
        <f t="shared" si="9"/>
        <v>1.44897460938</v>
      </c>
      <c r="F172">
        <f t="shared" si="10"/>
        <v>1.466332994582936</v>
      </c>
      <c r="G172">
        <f t="shared" si="11"/>
        <v>3.0131353685350668E-4</v>
      </c>
    </row>
    <row r="173" spans="1:7">
      <c r="A173">
        <v>2.75</v>
      </c>
      <c r="B173">
        <v>1.53198242188</v>
      </c>
      <c r="D173">
        <f t="shared" si="8"/>
        <v>165</v>
      </c>
      <c r="E173">
        <f t="shared" si="9"/>
        <v>1.4462280273400001</v>
      </c>
      <c r="F173">
        <f t="shared" si="10"/>
        <v>1.464466860342686</v>
      </c>
      <c r="G173">
        <f t="shared" si="11"/>
        <v>3.32655029299865E-4</v>
      </c>
    </row>
    <row r="174" spans="1:7">
      <c r="A174">
        <v>2.7666666666699999</v>
      </c>
      <c r="B174">
        <v>1.5280151367199999</v>
      </c>
      <c r="D174">
        <f t="shared" si="8"/>
        <v>166.0000000002</v>
      </c>
      <c r="E174">
        <f t="shared" si="9"/>
        <v>1.4425659179699999</v>
      </c>
      <c r="F174">
        <f t="shared" si="10"/>
        <v>1.4626397442772843</v>
      </c>
      <c r="G174">
        <f t="shared" si="11"/>
        <v>4.0295850261502249E-4</v>
      </c>
    </row>
    <row r="175" spans="1:7">
      <c r="A175">
        <v>2.7833333333299999</v>
      </c>
      <c r="B175">
        <v>1.52465820313</v>
      </c>
      <c r="D175">
        <f t="shared" si="8"/>
        <v>166.9999999998</v>
      </c>
      <c r="E175">
        <f t="shared" si="9"/>
        <v>1.43981933594</v>
      </c>
      <c r="F175">
        <f t="shared" si="10"/>
        <v>1.4608508305740451</v>
      </c>
      <c r="G175">
        <f t="shared" si="11"/>
        <v>4.4232376654186693E-4</v>
      </c>
    </row>
    <row r="176" spans="1:7">
      <c r="A176">
        <v>2.8</v>
      </c>
      <c r="B176">
        <v>1.5194702148400001</v>
      </c>
      <c r="D176">
        <f t="shared" si="8"/>
        <v>168.00000000000003</v>
      </c>
      <c r="E176">
        <f t="shared" si="9"/>
        <v>1.43676757813</v>
      </c>
      <c r="F176">
        <f t="shared" si="10"/>
        <v>1.4590993204745626</v>
      </c>
      <c r="G176">
        <f t="shared" si="11"/>
        <v>4.9870671614392977E-4</v>
      </c>
    </row>
    <row r="177" spans="1:7">
      <c r="A177">
        <v>2.8166666666700002</v>
      </c>
      <c r="B177">
        <v>1.5145874023400001</v>
      </c>
      <c r="D177">
        <f t="shared" si="8"/>
        <v>169.0000000002</v>
      </c>
      <c r="E177">
        <f t="shared" si="9"/>
        <v>1.4340209960900001</v>
      </c>
      <c r="F177">
        <f t="shared" si="10"/>
        <v>1.4573844319245035</v>
      </c>
      <c r="G177">
        <f t="shared" si="11"/>
        <v>5.4585013399295753E-4</v>
      </c>
    </row>
    <row r="178" spans="1:7">
      <c r="A178">
        <v>2.8333333333300001</v>
      </c>
      <c r="B178">
        <v>1.51184082031</v>
      </c>
      <c r="D178">
        <f t="shared" si="8"/>
        <v>169.9999999998</v>
      </c>
      <c r="E178">
        <f t="shared" si="9"/>
        <v>1.43127441406</v>
      </c>
      <c r="F178">
        <f t="shared" si="10"/>
        <v>1.4557053992210969</v>
      </c>
      <c r="G178">
        <f t="shared" si="11"/>
        <v>5.9687303594173563E-4</v>
      </c>
    </row>
    <row r="179" spans="1:7">
      <c r="A179">
        <v>2.85</v>
      </c>
      <c r="B179">
        <v>1.5090942382800001</v>
      </c>
      <c r="D179">
        <f t="shared" si="8"/>
        <v>171</v>
      </c>
      <c r="E179">
        <f t="shared" si="9"/>
        <v>1.42944335938</v>
      </c>
      <c r="F179">
        <f t="shared" si="10"/>
        <v>1.4540614726683219</v>
      </c>
      <c r="G179">
        <f t="shared" si="11"/>
        <v>6.0605150187664953E-4</v>
      </c>
    </row>
    <row r="180" spans="1:7">
      <c r="A180">
        <v>2.86666666667</v>
      </c>
      <c r="B180">
        <v>1.50390625</v>
      </c>
      <c r="D180">
        <f t="shared" si="8"/>
        <v>172.0000000002</v>
      </c>
      <c r="E180">
        <f t="shared" si="9"/>
        <v>1.4260864257800001</v>
      </c>
      <c r="F180">
        <f t="shared" si="10"/>
        <v>1.4524519182482103</v>
      </c>
      <c r="G180">
        <f t="shared" si="11"/>
        <v>6.9513919309124785E-4</v>
      </c>
    </row>
    <row r="181" spans="1:7">
      <c r="A181">
        <v>2.88333333333</v>
      </c>
      <c r="B181">
        <v>1.50024414063</v>
      </c>
      <c r="D181">
        <f t="shared" si="8"/>
        <v>172.9999999998</v>
      </c>
      <c r="E181">
        <f t="shared" si="9"/>
        <v>1.4230346679699999</v>
      </c>
      <c r="F181">
        <f t="shared" si="10"/>
        <v>1.4508760172899897</v>
      </c>
      <c r="G181">
        <f t="shared" si="11"/>
        <v>7.7514073195769802E-4</v>
      </c>
    </row>
    <row r="182" spans="1:7">
      <c r="A182">
        <v>2.9</v>
      </c>
      <c r="B182">
        <v>1.4968872070300001</v>
      </c>
      <c r="D182">
        <f t="shared" si="8"/>
        <v>174</v>
      </c>
      <c r="E182">
        <f t="shared" si="9"/>
        <v>1.4208984375</v>
      </c>
      <c r="F182">
        <f t="shared" si="10"/>
        <v>1.4493330661464496</v>
      </c>
      <c r="G182">
        <f t="shared" si="11"/>
        <v>8.0852810626149416E-4</v>
      </c>
    </row>
    <row r="183" spans="1:7">
      <c r="A183">
        <v>2.9166666666699999</v>
      </c>
      <c r="B183">
        <v>1.49230957031</v>
      </c>
      <c r="D183">
        <f t="shared" si="8"/>
        <v>175.00000000020003</v>
      </c>
      <c r="E183">
        <f t="shared" si="9"/>
        <v>1.41906738281</v>
      </c>
      <c r="F183">
        <f t="shared" si="10"/>
        <v>1.4478223758854347</v>
      </c>
      <c r="G183">
        <f t="shared" si="11"/>
        <v>8.2684962676829877E-4</v>
      </c>
    </row>
    <row r="184" spans="1:7">
      <c r="A184">
        <v>2.9333333333299998</v>
      </c>
      <c r="B184">
        <v>1.4883422851599999</v>
      </c>
      <c r="D184">
        <f t="shared" si="8"/>
        <v>175.99999999980002</v>
      </c>
      <c r="E184">
        <f t="shared" si="9"/>
        <v>1.4157104492199999</v>
      </c>
      <c r="F184">
        <f t="shared" si="10"/>
        <v>1.4463432719793095</v>
      </c>
      <c r="G184">
        <f t="shared" si="11"/>
        <v>9.3836983020327395E-4</v>
      </c>
    </row>
    <row r="185" spans="1:7">
      <c r="A185">
        <v>2.95</v>
      </c>
      <c r="B185">
        <v>1.4840698242199999</v>
      </c>
      <c r="D185">
        <f t="shared" si="8"/>
        <v>177</v>
      </c>
      <c r="E185">
        <f t="shared" si="9"/>
        <v>1.4132690429699999</v>
      </c>
      <c r="F185">
        <f t="shared" si="10"/>
        <v>1.444895094001204</v>
      </c>
      <c r="G185">
        <f t="shared" si="11"/>
        <v>1.0002071038283248E-3</v>
      </c>
    </row>
    <row r="186" spans="1:7">
      <c r="A186">
        <v>2.9666666666700001</v>
      </c>
      <c r="B186">
        <v>1.48315429688</v>
      </c>
      <c r="D186">
        <f t="shared" si="8"/>
        <v>178.0000000002</v>
      </c>
      <c r="E186">
        <f t="shared" si="9"/>
        <v>1.4108276367199999</v>
      </c>
      <c r="F186">
        <f t="shared" si="10"/>
        <v>1.4434771953354557</v>
      </c>
      <c r="G186">
        <f t="shared" si="11"/>
        <v>1.0659936777840855E-3</v>
      </c>
    </row>
    <row r="187" spans="1:7">
      <c r="A187">
        <v>2.9833333333300001</v>
      </c>
      <c r="B187">
        <v>1.4779663085900001</v>
      </c>
      <c r="D187">
        <f t="shared" si="8"/>
        <v>178.9999999998</v>
      </c>
      <c r="E187">
        <f t="shared" si="9"/>
        <v>1.40991210938</v>
      </c>
      <c r="F187">
        <f t="shared" si="10"/>
        <v>1.442088942886149</v>
      </c>
      <c r="G187">
        <f t="shared" si="11"/>
        <v>1.035348614482431E-3</v>
      </c>
    </row>
    <row r="188" spans="1:7">
      <c r="A188">
        <v>3</v>
      </c>
      <c r="B188">
        <v>1.4736938476599999</v>
      </c>
      <c r="D188">
        <f t="shared" si="8"/>
        <v>180</v>
      </c>
      <c r="E188">
        <f t="shared" si="9"/>
        <v>1.40563964844</v>
      </c>
      <c r="F188">
        <f t="shared" si="10"/>
        <v>1.4407297167920174</v>
      </c>
      <c r="G188">
        <f t="shared" si="11"/>
        <v>1.2313128969492562E-3</v>
      </c>
    </row>
    <row r="189" spans="1:7">
      <c r="A189">
        <v>3.0166666666699999</v>
      </c>
      <c r="B189">
        <v>1.47277832031</v>
      </c>
      <c r="D189">
        <f t="shared" si="8"/>
        <v>181.0000000002</v>
      </c>
      <c r="E189">
        <f t="shared" si="9"/>
        <v>1.4035034179699999</v>
      </c>
      <c r="F189">
        <f t="shared" si="10"/>
        <v>1.4393989101546725</v>
      </c>
      <c r="G189">
        <f t="shared" si="11"/>
        <v>1.2884863591798906E-3</v>
      </c>
    </row>
    <row r="190" spans="1:7">
      <c r="A190">
        <v>3.0333333333299999</v>
      </c>
      <c r="B190">
        <v>1.4675903320300001</v>
      </c>
      <c r="D190">
        <f t="shared" si="8"/>
        <v>181.9999999998</v>
      </c>
      <c r="E190">
        <f t="shared" si="9"/>
        <v>1.4010620117199999</v>
      </c>
      <c r="F190">
        <f t="shared" si="10"/>
        <v>1.438095928765045</v>
      </c>
      <c r="G190">
        <f t="shared" si="11"/>
        <v>1.3715110116992823E-3</v>
      </c>
    </row>
    <row r="191" spans="1:7">
      <c r="A191">
        <v>3.05</v>
      </c>
      <c r="B191">
        <v>1.4651489257800001</v>
      </c>
      <c r="D191">
        <f t="shared" si="8"/>
        <v>183.00000000000003</v>
      </c>
      <c r="E191">
        <f t="shared" si="9"/>
        <v>1.40014648438</v>
      </c>
      <c r="F191">
        <f t="shared" si="10"/>
        <v>1.4368201908357989</v>
      </c>
      <c r="G191">
        <f t="shared" si="11"/>
        <v>1.3449607452061078E-3</v>
      </c>
    </row>
    <row r="192" spans="1:7">
      <c r="A192">
        <v>3.0666666666700002</v>
      </c>
      <c r="B192">
        <v>1.46179199219</v>
      </c>
      <c r="D192">
        <f t="shared" si="8"/>
        <v>184.0000000002</v>
      </c>
      <c r="E192">
        <f t="shared" si="9"/>
        <v>1.39587402344</v>
      </c>
      <c r="F192">
        <f t="shared" si="10"/>
        <v>1.4355711267462532</v>
      </c>
      <c r="G192">
        <f t="shared" si="11"/>
        <v>1.5758600109073387E-3</v>
      </c>
    </row>
    <row r="193" spans="1:7">
      <c r="A193">
        <v>3.0833333333300001</v>
      </c>
      <c r="B193">
        <v>1.45751953125</v>
      </c>
      <c r="D193">
        <f t="shared" si="8"/>
        <v>184.9999999998</v>
      </c>
      <c r="E193">
        <f t="shared" si="9"/>
        <v>1.3949584960900001</v>
      </c>
      <c r="F193">
        <f t="shared" si="10"/>
        <v>1.4343481787856258</v>
      </c>
      <c r="G193">
        <f t="shared" si="11"/>
        <v>1.5515471028620751E-3</v>
      </c>
    </row>
    <row r="194" spans="1:7">
      <c r="A194">
        <v>3.1</v>
      </c>
      <c r="B194">
        <v>1.4535522460900001</v>
      </c>
      <c r="D194">
        <f t="shared" si="8"/>
        <v>186</v>
      </c>
      <c r="E194">
        <f t="shared" si="9"/>
        <v>1.3912963867199999</v>
      </c>
      <c r="F194">
        <f t="shared" si="10"/>
        <v>1.4331508009018847</v>
      </c>
      <c r="G194">
        <f t="shared" si="11"/>
        <v>1.7517919865087635E-3</v>
      </c>
    </row>
    <row r="195" spans="1:7">
      <c r="A195">
        <v>3.11666666667</v>
      </c>
      <c r="B195">
        <v>1.45202636719</v>
      </c>
      <c r="D195">
        <f t="shared" si="8"/>
        <v>187.0000000002</v>
      </c>
      <c r="E195">
        <f t="shared" si="9"/>
        <v>1.38977050781</v>
      </c>
      <c r="F195">
        <f t="shared" si="10"/>
        <v>1.4319784584623358</v>
      </c>
      <c r="G195">
        <f t="shared" si="11"/>
        <v>1.7815110982700179E-3</v>
      </c>
    </row>
    <row r="196" spans="1:7">
      <c r="A196">
        <v>3.13333333333</v>
      </c>
      <c r="B196">
        <v>1.44897460938</v>
      </c>
      <c r="D196">
        <f t="shared" si="8"/>
        <v>187.9999999998</v>
      </c>
      <c r="E196">
        <f t="shared" si="9"/>
        <v>1.38916015625</v>
      </c>
      <c r="F196">
        <f t="shared" si="10"/>
        <v>1.430830628012639</v>
      </c>
      <c r="G196">
        <f t="shared" si="11"/>
        <v>1.7364282169208985E-3</v>
      </c>
    </row>
    <row r="197" spans="1:7">
      <c r="A197">
        <v>3.15</v>
      </c>
      <c r="B197">
        <v>1.4462280273400001</v>
      </c>
      <c r="D197">
        <f t="shared" si="8"/>
        <v>189</v>
      </c>
      <c r="E197">
        <f t="shared" si="9"/>
        <v>1.38610839844</v>
      </c>
      <c r="F197">
        <f t="shared" si="10"/>
        <v>1.4297067970410853</v>
      </c>
      <c r="G197">
        <f t="shared" si="11"/>
        <v>1.9008203605791144E-3</v>
      </c>
    </row>
    <row r="198" spans="1:7">
      <c r="A198">
        <v>3.1666666666699999</v>
      </c>
      <c r="B198">
        <v>1.4425659179699999</v>
      </c>
      <c r="D198">
        <f t="shared" si="8"/>
        <v>190.00000000020003</v>
      </c>
      <c r="E198">
        <f t="shared" si="9"/>
        <v>1.38488769531</v>
      </c>
      <c r="F198">
        <f t="shared" si="10"/>
        <v>1.42860646375389</v>
      </c>
      <c r="G198">
        <f t="shared" si="11"/>
        <v>1.9113307142504721E-3</v>
      </c>
    </row>
    <row r="199" spans="1:7">
      <c r="A199">
        <v>3.1833333333299998</v>
      </c>
      <c r="B199">
        <v>1.43981933594</v>
      </c>
      <c r="D199">
        <f t="shared" si="8"/>
        <v>190.99999999980002</v>
      </c>
      <c r="E199">
        <f t="shared" si="9"/>
        <v>1.3821411132800001</v>
      </c>
      <c r="F199">
        <f t="shared" si="10"/>
        <v>1.4275291368490108</v>
      </c>
      <c r="G199">
        <f t="shared" si="11"/>
        <v>2.060072683501073E-3</v>
      </c>
    </row>
    <row r="200" spans="1:7">
      <c r="A200">
        <v>3.2</v>
      </c>
      <c r="B200">
        <v>1.43676757813</v>
      </c>
      <c r="D200">
        <f t="shared" si="8"/>
        <v>192</v>
      </c>
      <c r="E200">
        <f t="shared" si="9"/>
        <v>1.37939453125</v>
      </c>
      <c r="F200">
        <f t="shared" si="10"/>
        <v>1.4264743352949041</v>
      </c>
      <c r="G200">
        <f t="shared" si="11"/>
        <v>2.216507948906567E-3</v>
      </c>
    </row>
    <row r="201" spans="1:7">
      <c r="A201">
        <v>3.2166666666700001</v>
      </c>
      <c r="B201">
        <v>1.4340209960900001</v>
      </c>
      <c r="D201">
        <f t="shared" ref="D201:D224" si="12">(A225-$A$32)*60</f>
        <v>193.0000000002</v>
      </c>
      <c r="E201">
        <f t="shared" ref="E201:E224" si="13">B225</f>
        <v>1.37939453125</v>
      </c>
      <c r="F201">
        <f t="shared" ref="F201:F224" si="14">$J$10*EXP(-$J$11*D201)+$J$12</f>
        <v>1.4254415881196199</v>
      </c>
      <c r="G201">
        <f t="shared" ref="G201:G224" si="15">(E201-F201)^2</f>
        <v>2.1203314463540046E-3</v>
      </c>
    </row>
    <row r="202" spans="1:7">
      <c r="A202">
        <v>3.2333333333300001</v>
      </c>
      <c r="B202">
        <v>1.43127441406</v>
      </c>
      <c r="D202">
        <f t="shared" si="12"/>
        <v>193.9999999998</v>
      </c>
      <c r="E202">
        <f t="shared" si="13"/>
        <v>1.37512207031</v>
      </c>
      <c r="F202">
        <f t="shared" si="14"/>
        <v>1.4244304341985132</v>
      </c>
      <c r="G202">
        <f t="shared" si="15"/>
        <v>2.4313147493620355E-3</v>
      </c>
    </row>
    <row r="203" spans="1:7">
      <c r="A203">
        <v>3.25</v>
      </c>
      <c r="B203">
        <v>1.42944335938</v>
      </c>
      <c r="D203">
        <f t="shared" si="12"/>
        <v>195</v>
      </c>
      <c r="E203">
        <f t="shared" si="13"/>
        <v>1.3742065429699999</v>
      </c>
      <c r="F203">
        <f t="shared" si="14"/>
        <v>1.4234404220465895</v>
      </c>
      <c r="G203">
        <f t="shared" si="15"/>
        <v>2.4239748489282478E-3</v>
      </c>
    </row>
    <row r="204" spans="1:7">
      <c r="A204">
        <v>3.2666666666699999</v>
      </c>
      <c r="B204">
        <v>1.4260864257800001</v>
      </c>
      <c r="D204">
        <f t="shared" si="12"/>
        <v>196.0000000002</v>
      </c>
      <c r="E204">
        <f t="shared" si="13"/>
        <v>1.3735961914099999</v>
      </c>
      <c r="F204">
        <f t="shared" si="14"/>
        <v>1.4224711096205551</v>
      </c>
      <c r="G204">
        <f t="shared" si="15"/>
        <v>2.3887576300884632E-3</v>
      </c>
    </row>
    <row r="205" spans="1:7">
      <c r="A205">
        <v>3.2833333333299999</v>
      </c>
      <c r="B205">
        <v>1.4230346679699999</v>
      </c>
      <c r="D205">
        <f t="shared" si="12"/>
        <v>196.9999999998</v>
      </c>
      <c r="E205">
        <f t="shared" si="13"/>
        <v>1.3705444335900001</v>
      </c>
      <c r="F205">
        <f t="shared" si="14"/>
        <v>1.4215220641195667</v>
      </c>
      <c r="G205">
        <f t="shared" si="15"/>
        <v>2.5987188144090015E-3</v>
      </c>
    </row>
    <row r="206" spans="1:7">
      <c r="A206">
        <v>3.3</v>
      </c>
      <c r="B206">
        <v>1.4208984375</v>
      </c>
      <c r="D206">
        <f t="shared" si="12"/>
        <v>198.00000000000003</v>
      </c>
      <c r="E206">
        <f t="shared" si="13"/>
        <v>1.36901855469</v>
      </c>
      <c r="F206">
        <f t="shared" si="14"/>
        <v>1.4205928617903321</v>
      </c>
      <c r="G206">
        <f t="shared" si="15"/>
        <v>2.6599091528793622E-3</v>
      </c>
    </row>
    <row r="207" spans="1:7">
      <c r="A207">
        <v>3.3166666666700002</v>
      </c>
      <c r="B207">
        <v>1.41906738281</v>
      </c>
      <c r="D207">
        <f t="shared" si="12"/>
        <v>199.0000000002</v>
      </c>
      <c r="E207">
        <f t="shared" si="13"/>
        <v>1.36596679688</v>
      </c>
      <c r="F207">
        <f t="shared" si="14"/>
        <v>1.4196830877413196</v>
      </c>
      <c r="G207">
        <f t="shared" si="15"/>
        <v>2.8854399038978846E-3</v>
      </c>
    </row>
    <row r="208" spans="1:7">
      <c r="A208">
        <v>3.3333333333300001</v>
      </c>
      <c r="B208">
        <v>1.4157104492199999</v>
      </c>
      <c r="D208">
        <f t="shared" si="12"/>
        <v>199.9999999998</v>
      </c>
      <c r="E208">
        <f t="shared" si="13"/>
        <v>1.36474609375</v>
      </c>
      <c r="F208">
        <f t="shared" si="14"/>
        <v>1.4187923357557459</v>
      </c>
      <c r="G208">
        <f t="shared" si="15"/>
        <v>2.9209962749436554E-3</v>
      </c>
    </row>
    <row r="209" spans="1:7">
      <c r="A209">
        <v>3.35</v>
      </c>
      <c r="B209">
        <v>1.4132690429699999</v>
      </c>
      <c r="D209">
        <f t="shared" si="12"/>
        <v>201</v>
      </c>
      <c r="E209">
        <f t="shared" si="13"/>
        <v>1.3638305664099999</v>
      </c>
      <c r="F209">
        <f t="shared" si="14"/>
        <v>1.4179202081086484</v>
      </c>
      <c r="G209">
        <f t="shared" si="15"/>
        <v>2.9256893390881738E-3</v>
      </c>
    </row>
    <row r="210" spans="1:7">
      <c r="A210">
        <v>3.36666666667</v>
      </c>
      <c r="B210">
        <v>1.4108276367199999</v>
      </c>
      <c r="D210">
        <f t="shared" si="12"/>
        <v>202.0000000002</v>
      </c>
      <c r="E210">
        <f t="shared" si="13"/>
        <v>1.3607788085900001</v>
      </c>
      <c r="F210">
        <f t="shared" si="14"/>
        <v>1.4170663153925065</v>
      </c>
      <c r="G210">
        <f t="shared" si="15"/>
        <v>3.168283422042202E-3</v>
      </c>
    </row>
    <row r="211" spans="1:7">
      <c r="A211">
        <v>3.38333333333</v>
      </c>
      <c r="B211">
        <v>1.40991210938</v>
      </c>
      <c r="D211">
        <f t="shared" si="12"/>
        <v>202.9999999998</v>
      </c>
      <c r="E211">
        <f t="shared" si="13"/>
        <v>1.3595581054699999</v>
      </c>
      <c r="F211">
        <f t="shared" si="14"/>
        <v>1.4162302763417158</v>
      </c>
      <c r="G211">
        <f t="shared" si="15"/>
        <v>3.2117349513129689E-3</v>
      </c>
    </row>
    <row r="212" spans="1:7">
      <c r="A212">
        <v>3.4</v>
      </c>
      <c r="B212">
        <v>1.40563964844</v>
      </c>
      <c r="D212">
        <f t="shared" si="12"/>
        <v>204</v>
      </c>
      <c r="E212">
        <f t="shared" si="13"/>
        <v>1.3589477539099999</v>
      </c>
      <c r="F212">
        <f t="shared" si="14"/>
        <v>1.4154117176608974</v>
      </c>
      <c r="G212">
        <f t="shared" si="15"/>
        <v>3.1881792024626627E-3</v>
      </c>
    </row>
    <row r="213" spans="1:7">
      <c r="A213">
        <v>3.4166666666699999</v>
      </c>
      <c r="B213">
        <v>1.4035034179699999</v>
      </c>
      <c r="D213">
        <f t="shared" si="12"/>
        <v>205.00000000020003</v>
      </c>
      <c r="E213">
        <f t="shared" si="13"/>
        <v>1.35864257813</v>
      </c>
      <c r="F213">
        <f t="shared" si="14"/>
        <v>1.4146102738612287</v>
      </c>
      <c r="G213">
        <f t="shared" si="15"/>
        <v>3.1323829654633984E-3</v>
      </c>
    </row>
    <row r="214" spans="1:7">
      <c r="A214">
        <v>3.4333333333299998</v>
      </c>
      <c r="B214">
        <v>1.4010620117199999</v>
      </c>
      <c r="D214">
        <f t="shared" si="12"/>
        <v>205.99999999980002</v>
      </c>
      <c r="E214">
        <f t="shared" si="13"/>
        <v>1.35498046875</v>
      </c>
      <c r="F214">
        <f t="shared" si="14"/>
        <v>1.4138255870957013</v>
      </c>
      <c r="G214">
        <f t="shared" si="15"/>
        <v>3.4627479531195889E-3</v>
      </c>
    </row>
    <row r="215" spans="1:7">
      <c r="A215">
        <v>3.45</v>
      </c>
      <c r="B215">
        <v>1.40014648438</v>
      </c>
      <c r="D215">
        <f t="shared" si="12"/>
        <v>207</v>
      </c>
      <c r="E215">
        <f t="shared" si="13"/>
        <v>1.35375976563</v>
      </c>
      <c r="F215">
        <f t="shared" si="14"/>
        <v>1.4130573069979735</v>
      </c>
      <c r="G215">
        <f t="shared" si="15"/>
        <v>3.5161984122865277E-3</v>
      </c>
    </row>
    <row r="216" spans="1:7">
      <c r="A216">
        <v>3.4666666666700001</v>
      </c>
      <c r="B216">
        <v>1.39587402344</v>
      </c>
      <c r="D216">
        <f t="shared" si="12"/>
        <v>208.0000000002</v>
      </c>
      <c r="E216">
        <f t="shared" si="13"/>
        <v>1.3534545898400001</v>
      </c>
      <c r="F216">
        <f t="shared" si="14"/>
        <v>1.4123050905287557</v>
      </c>
      <c r="G216">
        <f t="shared" si="15"/>
        <v>3.4633814313172278E-3</v>
      </c>
    </row>
    <row r="217" spans="1:7">
      <c r="A217">
        <v>3.4833333333300001</v>
      </c>
      <c r="B217">
        <v>1.3949584960900001</v>
      </c>
      <c r="D217">
        <f t="shared" si="12"/>
        <v>208.9999999998</v>
      </c>
      <c r="E217">
        <f t="shared" si="13"/>
        <v>1.3497924804699999</v>
      </c>
      <c r="F217">
        <f t="shared" si="14"/>
        <v>1.411568601821187</v>
      </c>
      <c r="G217">
        <f t="shared" si="15"/>
        <v>3.8162891691966012E-3</v>
      </c>
    </row>
    <row r="218" spans="1:7">
      <c r="A218">
        <v>3.5</v>
      </c>
      <c r="B218">
        <v>1.3912963867199999</v>
      </c>
      <c r="D218">
        <f t="shared" si="12"/>
        <v>210</v>
      </c>
      <c r="E218">
        <f t="shared" si="13"/>
        <v>1.3485717773400001</v>
      </c>
      <c r="F218">
        <f t="shared" si="14"/>
        <v>1.4108475120295856</v>
      </c>
      <c r="G218">
        <f t="shared" si="15"/>
        <v>3.878267131127639E-3</v>
      </c>
    </row>
    <row r="219" spans="1:7">
      <c r="A219">
        <v>3.5166666666699999</v>
      </c>
      <c r="B219">
        <v>1.38977050781</v>
      </c>
      <c r="D219">
        <f t="shared" si="12"/>
        <v>211.0000000002</v>
      </c>
      <c r="E219">
        <f t="shared" si="13"/>
        <v>1.34765625</v>
      </c>
      <c r="F219">
        <f t="shared" si="14"/>
        <v>1.410141499185271</v>
      </c>
      <c r="G219">
        <f t="shared" si="15"/>
        <v>3.9044063657454084E-3</v>
      </c>
    </row>
    <row r="220" spans="1:7">
      <c r="A220">
        <v>3.5333333333299999</v>
      </c>
      <c r="B220">
        <v>1.38916015625</v>
      </c>
      <c r="D220">
        <f t="shared" si="12"/>
        <v>211.9999999998</v>
      </c>
      <c r="E220">
        <f t="shared" si="13"/>
        <v>1.34399414063</v>
      </c>
      <c r="F220">
        <f t="shared" si="14"/>
        <v>1.4094502480514357</v>
      </c>
      <c r="G220">
        <f t="shared" si="15"/>
        <v>4.28450199876653E-3</v>
      </c>
    </row>
    <row r="221" spans="1:7">
      <c r="A221">
        <v>3.55</v>
      </c>
      <c r="B221">
        <v>1.38610839844</v>
      </c>
      <c r="D221">
        <f t="shared" si="12"/>
        <v>213.00000000000003</v>
      </c>
      <c r="E221">
        <f t="shared" si="13"/>
        <v>1.34399414063</v>
      </c>
      <c r="F221">
        <f t="shared" si="14"/>
        <v>1.4087734499811884</v>
      </c>
      <c r="G221">
        <f t="shared" si="15"/>
        <v>4.19635892001696E-3</v>
      </c>
    </row>
    <row r="222" spans="1:7">
      <c r="A222">
        <v>3.5666666666700002</v>
      </c>
      <c r="B222">
        <v>1.38488769531</v>
      </c>
      <c r="D222">
        <f t="shared" si="12"/>
        <v>214.0000000002</v>
      </c>
      <c r="E222">
        <f t="shared" si="13"/>
        <v>1.3430786132800001</v>
      </c>
      <c r="F222">
        <f t="shared" si="14"/>
        <v>1.4081108027822302</v>
      </c>
      <c r="G222">
        <f t="shared" si="15"/>
        <v>4.2291856714539678E-3</v>
      </c>
    </row>
    <row r="223" spans="1:7">
      <c r="A223">
        <v>3.5833333333300001</v>
      </c>
      <c r="B223">
        <v>1.3821411132800001</v>
      </c>
      <c r="D223">
        <f t="shared" si="12"/>
        <v>214.9999999998</v>
      </c>
      <c r="E223">
        <f t="shared" si="13"/>
        <v>1.3418579101599999</v>
      </c>
      <c r="F223">
        <f t="shared" si="14"/>
        <v>1.4074620105806417</v>
      </c>
      <c r="G223">
        <f t="shared" si="15"/>
        <v>4.3038979920016537E-3</v>
      </c>
    </row>
    <row r="224" spans="1:7">
      <c r="A224">
        <v>3.6</v>
      </c>
      <c r="B224">
        <v>1.37939453125</v>
      </c>
      <c r="D224">
        <f t="shared" si="12"/>
        <v>216</v>
      </c>
      <c r="E224">
        <f t="shared" si="13"/>
        <v>1.3394165039099999</v>
      </c>
      <c r="F224">
        <f t="shared" si="14"/>
        <v>1.4068267836876451</v>
      </c>
      <c r="G224">
        <f t="shared" si="15"/>
        <v>4.5441458197004068E-3</v>
      </c>
    </row>
    <row r="225" spans="1:2">
      <c r="A225">
        <v>3.61666666667</v>
      </c>
      <c r="B225">
        <v>1.37939453125</v>
      </c>
    </row>
    <row r="226" spans="1:2">
      <c r="A226">
        <v>3.63333333333</v>
      </c>
      <c r="B226">
        <v>1.37512207031</v>
      </c>
    </row>
    <row r="227" spans="1:2">
      <c r="A227">
        <v>3.65</v>
      </c>
      <c r="B227">
        <v>1.3742065429699999</v>
      </c>
    </row>
    <row r="228" spans="1:2">
      <c r="A228">
        <v>3.6666666666699999</v>
      </c>
      <c r="B228">
        <v>1.3735961914099999</v>
      </c>
    </row>
    <row r="229" spans="1:2">
      <c r="A229">
        <v>3.6833333333299998</v>
      </c>
      <c r="B229">
        <v>1.3705444335900001</v>
      </c>
    </row>
    <row r="230" spans="1:2">
      <c r="A230">
        <v>3.7</v>
      </c>
      <c r="B230">
        <v>1.36901855469</v>
      </c>
    </row>
    <row r="231" spans="1:2">
      <c r="A231">
        <v>3.7166666666700001</v>
      </c>
      <c r="B231">
        <v>1.36596679688</v>
      </c>
    </row>
    <row r="232" spans="1:2">
      <c r="A232">
        <v>3.7333333333300001</v>
      </c>
      <c r="B232">
        <v>1.36474609375</v>
      </c>
    </row>
    <row r="233" spans="1:2">
      <c r="A233">
        <v>3.75</v>
      </c>
      <c r="B233">
        <v>1.3638305664099999</v>
      </c>
    </row>
    <row r="234" spans="1:2">
      <c r="A234">
        <v>3.7666666666699999</v>
      </c>
      <c r="B234">
        <v>1.3607788085900001</v>
      </c>
    </row>
    <row r="235" spans="1:2">
      <c r="A235">
        <v>3.7833333333299999</v>
      </c>
      <c r="B235">
        <v>1.3595581054699999</v>
      </c>
    </row>
    <row r="236" spans="1:2">
      <c r="A236">
        <v>3.8</v>
      </c>
      <c r="B236">
        <v>1.3589477539099999</v>
      </c>
    </row>
    <row r="237" spans="1:2">
      <c r="A237">
        <v>3.8166666666700002</v>
      </c>
      <c r="B237">
        <v>1.35864257813</v>
      </c>
    </row>
    <row r="238" spans="1:2">
      <c r="A238">
        <v>3.8333333333300001</v>
      </c>
      <c r="B238">
        <v>1.35498046875</v>
      </c>
    </row>
    <row r="239" spans="1:2">
      <c r="A239">
        <v>3.85</v>
      </c>
      <c r="B239">
        <v>1.35375976563</v>
      </c>
    </row>
    <row r="240" spans="1:2">
      <c r="A240">
        <v>3.86666666667</v>
      </c>
      <c r="B240">
        <v>1.3534545898400001</v>
      </c>
    </row>
    <row r="241" spans="1:2">
      <c r="A241">
        <v>3.88333333333</v>
      </c>
      <c r="B241">
        <v>1.3497924804699999</v>
      </c>
    </row>
    <row r="242" spans="1:2">
      <c r="A242">
        <v>3.9</v>
      </c>
      <c r="B242">
        <v>1.3485717773400001</v>
      </c>
    </row>
    <row r="243" spans="1:2">
      <c r="A243">
        <v>3.9166666666699999</v>
      </c>
      <c r="B243">
        <v>1.34765625</v>
      </c>
    </row>
    <row r="244" spans="1:2">
      <c r="A244">
        <v>3.9333333333299998</v>
      </c>
      <c r="B244">
        <v>1.34399414063</v>
      </c>
    </row>
    <row r="245" spans="1:2">
      <c r="A245">
        <v>3.95</v>
      </c>
      <c r="B245">
        <v>1.34399414063</v>
      </c>
    </row>
    <row r="246" spans="1:2">
      <c r="A246">
        <v>3.9666666666700001</v>
      </c>
      <c r="B246">
        <v>1.3430786132800001</v>
      </c>
    </row>
    <row r="247" spans="1:2">
      <c r="A247">
        <v>3.9833333333300001</v>
      </c>
      <c r="B247">
        <v>1.3418579101599999</v>
      </c>
    </row>
    <row r="248" spans="1:2">
      <c r="A248">
        <v>4</v>
      </c>
      <c r="B248">
        <v>1.3394165039099999</v>
      </c>
    </row>
  </sheetData>
  <pageMargins left="0.7" right="0.7" top="0.75" bottom="0.75" header="0.3" footer="0.3"/>
  <drawing r:id="rId1"/>
  <legacyDrawing r:id="rId2"/>
  <oleObjects>
    <oleObject progId="Equation.3" shapeId="13313" r:id="rId3"/>
  </oleObjects>
</worksheet>
</file>

<file path=xl/worksheets/sheet9.xml><?xml version="1.0" encoding="utf-8"?>
<worksheet xmlns="http://schemas.openxmlformats.org/spreadsheetml/2006/main" xmlns:r="http://schemas.openxmlformats.org/officeDocument/2006/relationships">
  <dimension ref="A1:K248"/>
  <sheetViews>
    <sheetView topLeftCell="A7" workbookViewId="0">
      <selection activeCell="H8" sqref="H8"/>
    </sheetView>
  </sheetViews>
  <sheetFormatPr defaultRowHeight="15"/>
  <cols>
    <col min="1" max="1" width="6.28515625" customWidth="1"/>
    <col min="2" max="2" width="12" bestFit="1" customWidth="1"/>
  </cols>
  <sheetData>
    <row r="1" spans="1:11">
      <c r="A1" t="s">
        <v>0</v>
      </c>
      <c r="C1" s="46"/>
    </row>
    <row r="2" spans="1:11">
      <c r="A2" t="s">
        <v>141</v>
      </c>
    </row>
    <row r="3" spans="1:11">
      <c r="A3" t="s">
        <v>1</v>
      </c>
    </row>
    <row r="4" spans="1:11">
      <c r="A4" t="s">
        <v>2</v>
      </c>
      <c r="B4" t="s">
        <v>3</v>
      </c>
    </row>
    <row r="5" spans="1:11">
      <c r="A5" t="s">
        <v>4</v>
      </c>
      <c r="B5" t="s">
        <v>5</v>
      </c>
    </row>
    <row r="6" spans="1:11">
      <c r="A6" t="s">
        <v>6</v>
      </c>
      <c r="B6" t="s">
        <v>7</v>
      </c>
      <c r="D6" t="s">
        <v>8</v>
      </c>
    </row>
    <row r="7" spans="1:11">
      <c r="D7" t="s">
        <v>9</v>
      </c>
      <c r="E7" t="s">
        <v>7</v>
      </c>
      <c r="F7" t="s">
        <v>26</v>
      </c>
      <c r="G7" t="s">
        <v>27</v>
      </c>
      <c r="H7" t="s">
        <v>28</v>
      </c>
    </row>
    <row r="8" spans="1:11">
      <c r="A8">
        <v>0</v>
      </c>
      <c r="B8">
        <v>6.1602783203099998</v>
      </c>
      <c r="D8">
        <f>(A30-$A$30)*60</f>
        <v>0</v>
      </c>
      <c r="E8">
        <f>B30</f>
        <v>6.1648559570300003</v>
      </c>
      <c r="F8">
        <f>$J$10*EXP(-$J$11*D8)+$J$12</f>
        <v>4.3941742778804054</v>
      </c>
      <c r="G8">
        <f>(E8-F8)^2</f>
        <v>3.1353136088760292</v>
      </c>
      <c r="H8">
        <f>SUM(G8:G250)</f>
        <v>3.9344645351625593</v>
      </c>
      <c r="K8" t="s">
        <v>29</v>
      </c>
    </row>
    <row r="9" spans="1:11">
      <c r="A9">
        <v>1.6666666666700001E-2</v>
      </c>
      <c r="B9">
        <v>6.1602783203099998</v>
      </c>
      <c r="D9">
        <f t="shared" ref="D9:D72" si="0">(A31-$A$30)*60</f>
        <v>0.99999999996000177</v>
      </c>
      <c r="E9">
        <f t="shared" ref="E9:E72" si="1">B31</f>
        <v>4.6398925781299996</v>
      </c>
      <c r="F9">
        <f t="shared" ref="F9:F72" si="2">$J$10*EXP(-$J$11*D9)+$J$12</f>
        <v>4.3474193912389918</v>
      </c>
      <c r="G9">
        <f t="shared" ref="G9:G72" si="3">(E9-F9)^2</f>
        <v>8.5540565050182357E-2</v>
      </c>
      <c r="I9" t="s">
        <v>30</v>
      </c>
    </row>
    <row r="10" spans="1:11">
      <c r="A10">
        <v>3.3333333333299998E-2</v>
      </c>
      <c r="B10">
        <v>6.1608886718799996</v>
      </c>
      <c r="D10">
        <f t="shared" si="0"/>
        <v>1.9999999999800022</v>
      </c>
      <c r="E10">
        <f t="shared" si="1"/>
        <v>4.4091796875</v>
      </c>
      <c r="F10">
        <f t="shared" si="2"/>
        <v>4.3014942502941969</v>
      </c>
      <c r="G10">
        <f t="shared" si="3"/>
        <v>1.1596153386204972E-2</v>
      </c>
      <c r="I10" t="s">
        <v>23</v>
      </c>
      <c r="J10">
        <v>2.6345655380504014</v>
      </c>
      <c r="K10">
        <v>4</v>
      </c>
    </row>
    <row r="11" spans="1:11">
      <c r="A11">
        <v>0.05</v>
      </c>
      <c r="B11">
        <v>6.15966796875</v>
      </c>
      <c r="D11">
        <f t="shared" si="0"/>
        <v>2.9999999999999991</v>
      </c>
      <c r="E11">
        <f t="shared" si="1"/>
        <v>4.2758178710900001</v>
      </c>
      <c r="F11">
        <f t="shared" si="2"/>
        <v>4.2563841297874898</v>
      </c>
      <c r="G11">
        <f t="shared" si="3"/>
        <v>3.7767030101289471E-4</v>
      </c>
      <c r="I11" t="s">
        <v>24</v>
      </c>
      <c r="J11">
        <v>1.7906077303758188E-2</v>
      </c>
      <c r="K11">
        <v>0.3</v>
      </c>
    </row>
    <row r="12" spans="1:11">
      <c r="A12">
        <v>6.66666666667E-2</v>
      </c>
      <c r="B12">
        <v>6.1602783203099998</v>
      </c>
      <c r="D12">
        <f t="shared" si="0"/>
        <v>3.9999999999600009</v>
      </c>
      <c r="E12">
        <f t="shared" si="1"/>
        <v>4.17724609375</v>
      </c>
      <c r="F12">
        <f t="shared" si="2"/>
        <v>4.2120745657851764</v>
      </c>
      <c r="G12">
        <f t="shared" si="3"/>
        <v>1.2130224643050619E-3</v>
      </c>
      <c r="I12" t="s">
        <v>25</v>
      </c>
      <c r="J12">
        <v>1.7596087398300042</v>
      </c>
      <c r="K12">
        <v>1.6</v>
      </c>
    </row>
    <row r="13" spans="1:11">
      <c r="A13">
        <v>8.3333333333299994E-2</v>
      </c>
      <c r="B13">
        <v>6.15966796875</v>
      </c>
      <c r="D13">
        <f t="shared" si="0"/>
        <v>4.9999999999800018</v>
      </c>
      <c r="E13">
        <f t="shared" si="1"/>
        <v>4.0930175781299996</v>
      </c>
      <c r="F13">
        <f t="shared" si="2"/>
        <v>4.168551351032983</v>
      </c>
      <c r="G13">
        <f t="shared" si="3"/>
        <v>5.7053508489594788E-3</v>
      </c>
    </row>
    <row r="14" spans="1:11">
      <c r="A14">
        <v>0.1</v>
      </c>
      <c r="B14">
        <v>6.1581420898400001</v>
      </c>
      <c r="D14">
        <f t="shared" si="0"/>
        <v>6.0000000000000018</v>
      </c>
      <c r="E14">
        <f t="shared" si="1"/>
        <v>4.0219116210900001</v>
      </c>
      <c r="F14">
        <f t="shared" si="2"/>
        <v>4.125800530416651</v>
      </c>
      <c r="G14">
        <f t="shared" si="3"/>
        <v>1.0792905481081081E-2</v>
      </c>
    </row>
    <row r="15" spans="1:11">
      <c r="A15">
        <v>0.116666666667</v>
      </c>
      <c r="B15">
        <v>6.1581420898400001</v>
      </c>
      <c r="D15">
        <f t="shared" si="0"/>
        <v>6.99999999996</v>
      </c>
      <c r="E15">
        <f t="shared" si="1"/>
        <v>3.9617919921899998</v>
      </c>
      <c r="F15">
        <f t="shared" si="2"/>
        <v>4.083808396479232</v>
      </c>
      <c r="G15">
        <f t="shared" si="3"/>
        <v>1.4888002915673366E-2</v>
      </c>
    </row>
    <row r="16" spans="1:11">
      <c r="A16">
        <v>0.13333333333299999</v>
      </c>
      <c r="B16">
        <v>6.1590576171900002</v>
      </c>
      <c r="D16">
        <f t="shared" si="0"/>
        <v>7.9999999999800009</v>
      </c>
      <c r="E16">
        <f t="shared" si="1"/>
        <v>3.9080810546899998</v>
      </c>
      <c r="F16">
        <f t="shared" si="2"/>
        <v>4.0425614850186333</v>
      </c>
      <c r="G16">
        <f t="shared" si="3"/>
        <v>1.8084986141374462E-2</v>
      </c>
    </row>
    <row r="17" spans="1:7">
      <c r="A17">
        <v>0.15</v>
      </c>
      <c r="B17">
        <v>6.1575317382800003</v>
      </c>
      <c r="D17">
        <f t="shared" si="0"/>
        <v>9.0000000000000018</v>
      </c>
      <c r="E17">
        <f t="shared" si="1"/>
        <v>3.8558959960900001</v>
      </c>
      <c r="F17">
        <f t="shared" si="2"/>
        <v>4.0020465707856268</v>
      </c>
      <c r="G17">
        <f t="shared" si="3"/>
        <v>2.1359990483861942E-2</v>
      </c>
    </row>
    <row r="18" spans="1:7">
      <c r="A18">
        <v>0.166666666667</v>
      </c>
      <c r="B18">
        <v>6.1587524414099999</v>
      </c>
      <c r="D18">
        <f t="shared" si="0"/>
        <v>9.9999999999600035</v>
      </c>
      <c r="E18">
        <f t="shared" si="1"/>
        <v>3.80981445313</v>
      </c>
      <c r="F18">
        <f t="shared" si="2"/>
        <v>3.9622506632355972</v>
      </c>
      <c r="G18">
        <f t="shared" si="3"/>
        <v>2.3236798151357763E-2</v>
      </c>
    </row>
    <row r="19" spans="1:7">
      <c r="A19">
        <v>0.183333333333</v>
      </c>
      <c r="B19">
        <v>6.1602783203099998</v>
      </c>
      <c r="D19">
        <f t="shared" si="0"/>
        <v>10.999999999980004</v>
      </c>
      <c r="E19">
        <f t="shared" si="1"/>
        <v>3.7673950195299999</v>
      </c>
      <c r="F19">
        <f t="shared" si="2"/>
        <v>3.9231610023563368</v>
      </c>
      <c r="G19">
        <f t="shared" si="3"/>
        <v>2.4263041405854686E-2</v>
      </c>
    </row>
    <row r="20" spans="1:7">
      <c r="A20">
        <v>0.2</v>
      </c>
      <c r="B20">
        <v>6.1608886718799996</v>
      </c>
      <c r="D20">
        <f t="shared" si="0"/>
        <v>12.000000000000004</v>
      </c>
      <c r="E20">
        <f t="shared" si="1"/>
        <v>3.7265014648400001</v>
      </c>
      <c r="F20">
        <f t="shared" si="2"/>
        <v>3.8847650545910497</v>
      </c>
      <c r="G20">
        <f t="shared" si="3"/>
        <v>2.5047363840888529E-2</v>
      </c>
    </row>
    <row r="21" spans="1:7">
      <c r="A21">
        <v>0.21666666666699999</v>
      </c>
      <c r="B21">
        <v>6.1608886718799996</v>
      </c>
      <c r="D21">
        <f t="shared" si="0"/>
        <v>12.99999999996</v>
      </c>
      <c r="E21">
        <f t="shared" si="1"/>
        <v>3.68774414063</v>
      </c>
      <c r="F21">
        <f t="shared" si="2"/>
        <v>3.847050508812293</v>
      </c>
      <c r="G21">
        <f t="shared" si="3"/>
        <v>2.5378518943432311E-2</v>
      </c>
    </row>
    <row r="22" spans="1:7">
      <c r="A22">
        <v>0.23333333333299999</v>
      </c>
      <c r="B22">
        <v>6.1602783203099998</v>
      </c>
      <c r="D22">
        <f t="shared" si="0"/>
        <v>13.99999999998</v>
      </c>
      <c r="E22">
        <f t="shared" si="1"/>
        <v>3.6526489257799999</v>
      </c>
      <c r="F22">
        <f t="shared" si="2"/>
        <v>3.8100052723679774</v>
      </c>
      <c r="G22">
        <f t="shared" si="3"/>
        <v>2.4761019811515694E-2</v>
      </c>
    </row>
    <row r="23" spans="1:7">
      <c r="A23">
        <v>0.25</v>
      </c>
      <c r="B23">
        <v>6.1602783203099998</v>
      </c>
      <c r="D23">
        <f t="shared" si="0"/>
        <v>15</v>
      </c>
      <c r="E23">
        <f t="shared" si="1"/>
        <v>3.61694335938</v>
      </c>
      <c r="F23">
        <f t="shared" si="2"/>
        <v>3.7736174672176066</v>
      </c>
      <c r="G23">
        <f t="shared" si="3"/>
        <v>2.4546776066709984E-2</v>
      </c>
    </row>
    <row r="24" spans="1:7">
      <c r="A24">
        <v>0.26666666666700001</v>
      </c>
      <c r="B24">
        <v>6.1614990234400002</v>
      </c>
      <c r="D24">
        <f t="shared" si="0"/>
        <v>15.999999999960002</v>
      </c>
      <c r="E24">
        <f t="shared" si="1"/>
        <v>3.5848999023400001</v>
      </c>
      <c r="F24">
        <f t="shared" si="2"/>
        <v>3.7378754261167773</v>
      </c>
      <c r="G24">
        <f t="shared" si="3"/>
        <v>2.3401510874779308E-2</v>
      </c>
    </row>
    <row r="25" spans="1:7">
      <c r="A25">
        <v>0.28333333333299998</v>
      </c>
      <c r="B25">
        <v>6.1618041992199997</v>
      </c>
      <c r="D25">
        <f t="shared" si="0"/>
        <v>16.999999999980002</v>
      </c>
      <c r="E25">
        <f t="shared" si="1"/>
        <v>3.5519409179700001</v>
      </c>
      <c r="F25">
        <f t="shared" si="2"/>
        <v>3.7027676888699865</v>
      </c>
      <c r="G25">
        <f t="shared" si="3"/>
        <v>2.2748714820116988E-2</v>
      </c>
    </row>
    <row r="26" spans="1:7">
      <c r="A26">
        <v>0.3</v>
      </c>
      <c r="B26">
        <v>6.1624145507800003</v>
      </c>
      <c r="D26">
        <f t="shared" si="0"/>
        <v>18.000000000000004</v>
      </c>
      <c r="E26">
        <f t="shared" si="1"/>
        <v>3.5226440429700001</v>
      </c>
      <c r="F26">
        <f t="shared" si="2"/>
        <v>3.6682829986689423</v>
      </c>
      <c r="G26">
        <f t="shared" si="3"/>
        <v>2.1210705417078431E-2</v>
      </c>
    </row>
    <row r="27" spans="1:7">
      <c r="A27">
        <v>0.316666666667</v>
      </c>
      <c r="B27">
        <v>6.1630249023400001</v>
      </c>
      <c r="D27">
        <f t="shared" si="0"/>
        <v>18.999999999959996</v>
      </c>
      <c r="E27">
        <f t="shared" si="1"/>
        <v>3.49487304688</v>
      </c>
      <c r="F27">
        <f t="shared" si="2"/>
        <v>3.6344102984766229</v>
      </c>
      <c r="G27">
        <f t="shared" si="3"/>
        <v>1.9470644583139237E-2</v>
      </c>
    </row>
    <row r="28" spans="1:7">
      <c r="A28">
        <v>0.33333333333300003</v>
      </c>
      <c r="B28">
        <v>6.1630249023400001</v>
      </c>
      <c r="D28">
        <f t="shared" si="0"/>
        <v>19.999999999979998</v>
      </c>
      <c r="E28">
        <f t="shared" si="1"/>
        <v>3.46435546875</v>
      </c>
      <c r="F28">
        <f t="shared" si="2"/>
        <v>3.6011387274760596</v>
      </c>
      <c r="G28">
        <f t="shared" si="3"/>
        <v>1.8709659867720149E-2</v>
      </c>
    </row>
    <row r="29" spans="1:7">
      <c r="A29">
        <v>0.35</v>
      </c>
      <c r="B29">
        <v>6.1630249023400001</v>
      </c>
      <c r="D29">
        <f t="shared" si="0"/>
        <v>21</v>
      </c>
      <c r="E29">
        <f t="shared" si="1"/>
        <v>3.4378051757799999</v>
      </c>
      <c r="F29">
        <f t="shared" si="2"/>
        <v>3.5684576176001634</v>
      </c>
      <c r="G29">
        <f t="shared" si="3"/>
        <v>1.7070060553571222E-2</v>
      </c>
    </row>
    <row r="30" spans="1:7">
      <c r="A30">
        <v>0.36666666666699999</v>
      </c>
      <c r="B30">
        <v>6.1648559570300003</v>
      </c>
      <c r="D30">
        <f t="shared" si="0"/>
        <v>21.99999999996</v>
      </c>
      <c r="E30">
        <f t="shared" si="1"/>
        <v>3.4091186523400001</v>
      </c>
      <c r="F30">
        <f t="shared" si="2"/>
        <v>3.5363564901048967</v>
      </c>
      <c r="G30">
        <f t="shared" si="3"/>
        <v>1.6189467359086149E-2</v>
      </c>
    </row>
    <row r="31" spans="1:7">
      <c r="A31">
        <v>0.38333333333300001</v>
      </c>
      <c r="B31">
        <v>4.6398925781299996</v>
      </c>
      <c r="D31">
        <f t="shared" si="0"/>
        <v>22.999999999980002</v>
      </c>
      <c r="E31">
        <f t="shared" si="1"/>
        <v>3.3843994140600002</v>
      </c>
      <c r="F31">
        <f t="shared" si="2"/>
        <v>3.5048250522037909</v>
      </c>
      <c r="G31">
        <f t="shared" si="3"/>
        <v>1.4502334322339218E-2</v>
      </c>
    </row>
    <row r="32" spans="1:7">
      <c r="A32">
        <v>0.4</v>
      </c>
      <c r="B32">
        <v>4.4091796875</v>
      </c>
      <c r="D32">
        <f t="shared" si="0"/>
        <v>24</v>
      </c>
      <c r="E32">
        <f t="shared" si="1"/>
        <v>3.3587646484399998</v>
      </c>
      <c r="F32">
        <f t="shared" si="2"/>
        <v>3.4738531937792643</v>
      </c>
      <c r="G32">
        <f t="shared" si="3"/>
        <v>1.3245373268307938E-2</v>
      </c>
    </row>
    <row r="33" spans="1:7">
      <c r="A33">
        <v>0.41666666666699997</v>
      </c>
      <c r="B33">
        <v>4.2758178710900001</v>
      </c>
      <c r="D33">
        <f t="shared" si="0"/>
        <v>24.999999999960004</v>
      </c>
      <c r="E33">
        <f t="shared" si="1"/>
        <v>3.33374023438</v>
      </c>
      <c r="F33">
        <f t="shared" si="2"/>
        <v>3.4434309841350199</v>
      </c>
      <c r="G33">
        <f t="shared" si="3"/>
        <v>1.2032060581818401E-2</v>
      </c>
    </row>
    <row r="34" spans="1:7">
      <c r="A34">
        <v>0.433333333333</v>
      </c>
      <c r="B34">
        <v>4.17724609375</v>
      </c>
      <c r="D34">
        <f t="shared" si="0"/>
        <v>25.999999999980005</v>
      </c>
      <c r="E34">
        <f t="shared" si="1"/>
        <v>3.3096313476599999</v>
      </c>
      <c r="F34">
        <f t="shared" si="2"/>
        <v>3.4135486688065839</v>
      </c>
      <c r="G34">
        <f t="shared" si="3"/>
        <v>1.0798809634282281E-2</v>
      </c>
    </row>
    <row r="35" spans="1:7">
      <c r="A35">
        <v>0.45</v>
      </c>
      <c r="B35">
        <v>4.0930175781299996</v>
      </c>
      <c r="D35">
        <f t="shared" si="0"/>
        <v>27.000000000000004</v>
      </c>
      <c r="E35">
        <f t="shared" si="1"/>
        <v>3.2861328125</v>
      </c>
      <c r="F35">
        <f t="shared" si="2"/>
        <v>3.3841966664446197</v>
      </c>
      <c r="G35">
        <f t="shared" si="3"/>
        <v>9.6165194504717038E-3</v>
      </c>
    </row>
    <row r="36" spans="1:7">
      <c r="A36">
        <v>0.46666666666700002</v>
      </c>
      <c r="B36">
        <v>4.0219116210900001</v>
      </c>
      <c r="D36">
        <f t="shared" si="0"/>
        <v>27.99999999996</v>
      </c>
      <c r="E36">
        <f t="shared" si="1"/>
        <v>3.26171875</v>
      </c>
      <c r="F36">
        <f t="shared" si="2"/>
        <v>3.3553655657371815</v>
      </c>
      <c r="G36">
        <f t="shared" si="3"/>
        <v>8.7697260977136204E-3</v>
      </c>
    </row>
    <row r="37" spans="1:7">
      <c r="A37">
        <v>0.48333333333299999</v>
      </c>
      <c r="B37">
        <v>3.9617919921899998</v>
      </c>
      <c r="D37">
        <f t="shared" si="0"/>
        <v>28.999999999979998</v>
      </c>
      <c r="E37">
        <f t="shared" si="1"/>
        <v>3.2403564453100002</v>
      </c>
      <c r="F37">
        <f t="shared" si="2"/>
        <v>3.3270461223870651</v>
      </c>
      <c r="G37">
        <f t="shared" si="3"/>
        <v>7.5151001117257869E-3</v>
      </c>
    </row>
    <row r="38" spans="1:7">
      <c r="A38">
        <v>0.5</v>
      </c>
      <c r="B38">
        <v>3.9080810546899998</v>
      </c>
      <c r="D38">
        <f t="shared" si="0"/>
        <v>30</v>
      </c>
      <c r="E38">
        <f t="shared" si="1"/>
        <v>3.2168579101599999</v>
      </c>
      <c r="F38">
        <f t="shared" si="2"/>
        <v>3.2992292561581236</v>
      </c>
      <c r="G38">
        <f t="shared" si="3"/>
        <v>6.7850386415426057E-3</v>
      </c>
    </row>
    <row r="39" spans="1:7">
      <c r="A39">
        <v>0.51666666666700001</v>
      </c>
      <c r="B39">
        <v>3.8558959960900001</v>
      </c>
      <c r="D39">
        <f t="shared" si="0"/>
        <v>30.999999999960004</v>
      </c>
      <c r="E39">
        <f t="shared" si="1"/>
        <v>3.1954956054700001</v>
      </c>
      <c r="F39">
        <f t="shared" si="2"/>
        <v>3.2719060479584954</v>
      </c>
      <c r="G39">
        <f t="shared" si="3"/>
        <v>5.8385557212876429E-3</v>
      </c>
    </row>
    <row r="40" spans="1:7">
      <c r="A40">
        <v>0.53333333333300004</v>
      </c>
      <c r="B40">
        <v>3.80981445313</v>
      </c>
      <c r="D40">
        <f t="shared" si="0"/>
        <v>31.999999999980002</v>
      </c>
      <c r="E40">
        <f t="shared" si="1"/>
        <v>3.1741333007799999</v>
      </c>
      <c r="F40">
        <f t="shared" si="2"/>
        <v>3.2450677369760359</v>
      </c>
      <c r="G40">
        <f t="shared" si="3"/>
        <v>5.0316942384495038E-3</v>
      </c>
    </row>
    <row r="41" spans="1:7">
      <c r="A41">
        <v>0.55000000000000004</v>
      </c>
      <c r="B41">
        <v>3.7673950195299999</v>
      </c>
      <c r="D41">
        <f t="shared" si="0"/>
        <v>33</v>
      </c>
      <c r="E41">
        <f t="shared" si="1"/>
        <v>3.1533813476599999</v>
      </c>
      <c r="F41">
        <f t="shared" si="2"/>
        <v>3.2187057178791205</v>
      </c>
      <c r="G41">
        <f t="shared" si="3"/>
        <v>4.2672733445247345E-3</v>
      </c>
    </row>
    <row r="42" spans="1:7">
      <c r="A42">
        <v>0.56666666666700005</v>
      </c>
      <c r="B42">
        <v>3.7265014648400001</v>
      </c>
      <c r="D42">
        <f t="shared" si="0"/>
        <v>33.999999999959996</v>
      </c>
      <c r="E42">
        <f t="shared" si="1"/>
        <v>3.13232421875</v>
      </c>
      <c r="F42">
        <f t="shared" si="2"/>
        <v>3.1928115380524158</v>
      </c>
      <c r="G42">
        <f t="shared" si="3"/>
        <v>3.6587157963924029E-3</v>
      </c>
    </row>
    <row r="43" spans="1:7">
      <c r="A43">
        <v>0.58333333333299997</v>
      </c>
      <c r="B43">
        <v>3.68774414063</v>
      </c>
      <c r="D43">
        <f t="shared" si="0"/>
        <v>34.999999999979998</v>
      </c>
      <c r="E43">
        <f t="shared" si="1"/>
        <v>3.11279296875</v>
      </c>
      <c r="F43">
        <f t="shared" si="2"/>
        <v>3.1673768948821355</v>
      </c>
      <c r="G43">
        <f t="shared" si="3"/>
        <v>2.9794049919984219E-3</v>
      </c>
    </row>
    <row r="44" spans="1:7">
      <c r="A44">
        <v>0.6</v>
      </c>
      <c r="B44">
        <v>3.6526489257799999</v>
      </c>
      <c r="D44">
        <f t="shared" si="0"/>
        <v>36</v>
      </c>
      <c r="E44">
        <f t="shared" si="1"/>
        <v>3.09204101563</v>
      </c>
      <c r="F44">
        <f t="shared" si="2"/>
        <v>3.1423936331032403</v>
      </c>
      <c r="G44">
        <f t="shared" si="3"/>
        <v>2.5353860864064611E-3</v>
      </c>
    </row>
    <row r="45" spans="1:7">
      <c r="A45">
        <v>0.61666666666699999</v>
      </c>
      <c r="B45">
        <v>3.61694335938</v>
      </c>
      <c r="D45">
        <f t="shared" si="0"/>
        <v>36.999999999960004</v>
      </c>
      <c r="E45">
        <f t="shared" si="1"/>
        <v>3.07250976563</v>
      </c>
      <c r="F45">
        <f t="shared" si="2"/>
        <v>3.1178537421797854</v>
      </c>
      <c r="G45">
        <f t="shared" si="3"/>
        <v>2.0560762093474877E-3</v>
      </c>
    </row>
    <row r="46" spans="1:7">
      <c r="A46">
        <v>0.63333333333300001</v>
      </c>
      <c r="B46">
        <v>3.5848999023400001</v>
      </c>
      <c r="D46">
        <f t="shared" si="0"/>
        <v>37.999999999979998</v>
      </c>
      <c r="E46">
        <f t="shared" si="1"/>
        <v>3.05297851563</v>
      </c>
      <c r="F46">
        <f t="shared" si="2"/>
        <v>3.0937493537321554</v>
      </c>
      <c r="G46">
        <f t="shared" si="3"/>
        <v>1.6622612395521686E-3</v>
      </c>
    </row>
    <row r="47" spans="1:7">
      <c r="A47">
        <v>0.65</v>
      </c>
      <c r="B47">
        <v>3.5519409179700001</v>
      </c>
      <c r="D47">
        <f t="shared" si="0"/>
        <v>39.000000000179995</v>
      </c>
      <c r="E47">
        <f t="shared" si="1"/>
        <v>3.0337524414099999</v>
      </c>
      <c r="F47">
        <f t="shared" si="2"/>
        <v>3.0700727390187872</v>
      </c>
      <c r="G47">
        <f t="shared" si="3"/>
        <v>1.3191640183908805E-3</v>
      </c>
    </row>
    <row r="48" spans="1:7">
      <c r="A48">
        <v>0.66666666666700003</v>
      </c>
      <c r="B48">
        <v>3.5226440429700001</v>
      </c>
      <c r="D48">
        <f t="shared" si="0"/>
        <v>39.999999999780009</v>
      </c>
      <c r="E48">
        <f t="shared" si="1"/>
        <v>3.0160522460900001</v>
      </c>
      <c r="F48">
        <f t="shared" si="2"/>
        <v>3.0468163064787914</v>
      </c>
      <c r="G48">
        <f t="shared" si="3"/>
        <v>9.4642741160519883E-4</v>
      </c>
    </row>
    <row r="49" spans="1:7">
      <c r="A49">
        <v>0.68333333333299995</v>
      </c>
      <c r="B49">
        <v>3.49487304688</v>
      </c>
      <c r="D49">
        <f t="shared" si="0"/>
        <v>40.999999999980005</v>
      </c>
      <c r="E49">
        <f t="shared" si="1"/>
        <v>2.9962158203100002</v>
      </c>
      <c r="F49">
        <f t="shared" si="2"/>
        <v>3.0239725992307704</v>
      </c>
      <c r="G49">
        <f t="shared" si="3"/>
        <v>7.70438776056514E-4</v>
      </c>
    </row>
    <row r="50" spans="1:7">
      <c r="A50">
        <v>0.7</v>
      </c>
      <c r="B50">
        <v>3.46435546875</v>
      </c>
      <c r="D50">
        <f t="shared" si="0"/>
        <v>42.000000000180002</v>
      </c>
      <c r="E50">
        <f t="shared" si="1"/>
        <v>2.9779052734399998</v>
      </c>
      <c r="F50">
        <f t="shared" si="2"/>
        <v>3.0015342927699677</v>
      </c>
      <c r="G50">
        <f t="shared" si="3"/>
        <v>5.5833055449600001E-4</v>
      </c>
    </row>
    <row r="51" spans="1:7">
      <c r="A51">
        <v>0.71666666666699996</v>
      </c>
      <c r="B51">
        <v>3.4378051757799999</v>
      </c>
      <c r="D51">
        <f t="shared" si="0"/>
        <v>42.999999999779995</v>
      </c>
      <c r="E51">
        <f t="shared" si="1"/>
        <v>2.9595947265600002</v>
      </c>
      <c r="F51">
        <f t="shared" si="2"/>
        <v>2.9794941925768126</v>
      </c>
      <c r="G51">
        <f t="shared" si="3"/>
        <v>3.9598874775427002E-4</v>
      </c>
    </row>
    <row r="52" spans="1:7">
      <c r="A52">
        <v>0.73333333333299999</v>
      </c>
      <c r="B52">
        <v>3.4091186523400001</v>
      </c>
      <c r="D52">
        <f t="shared" si="0"/>
        <v>43.999999999980005</v>
      </c>
      <c r="E52">
        <f t="shared" si="1"/>
        <v>2.9421997070299999</v>
      </c>
      <c r="F52">
        <f t="shared" si="2"/>
        <v>2.9578452317715103</v>
      </c>
      <c r="G52">
        <f t="shared" si="3"/>
        <v>2.447824444372133E-4</v>
      </c>
    </row>
    <row r="53" spans="1:7">
      <c r="A53">
        <v>0.75</v>
      </c>
      <c r="B53">
        <v>3.3843994140600002</v>
      </c>
      <c r="D53">
        <f t="shared" si="0"/>
        <v>45.000000000180002</v>
      </c>
      <c r="E53">
        <f t="shared" si="1"/>
        <v>2.92358398438</v>
      </c>
      <c r="F53">
        <f t="shared" si="2"/>
        <v>2.9365804689274957</v>
      </c>
      <c r="G53">
        <f t="shared" si="3"/>
        <v>1.6890861059329424E-4</v>
      </c>
    </row>
    <row r="54" spans="1:7">
      <c r="A54">
        <v>0.76666666666700001</v>
      </c>
      <c r="B54">
        <v>3.3587646484399998</v>
      </c>
      <c r="D54">
        <f t="shared" si="0"/>
        <v>45.999999999780002</v>
      </c>
      <c r="E54">
        <f t="shared" si="1"/>
        <v>2.9074096679700001</v>
      </c>
      <c r="F54">
        <f t="shared" si="2"/>
        <v>2.9156930858050432</v>
      </c>
      <c r="G54">
        <f t="shared" si="3"/>
        <v>6.8615011029909292E-5</v>
      </c>
    </row>
    <row r="55" spans="1:7">
      <c r="A55">
        <v>0.78333333333300004</v>
      </c>
      <c r="B55">
        <v>3.33374023438</v>
      </c>
      <c r="D55">
        <f t="shared" si="0"/>
        <v>46.999999999979998</v>
      </c>
      <c r="E55">
        <f t="shared" si="1"/>
        <v>2.8900146484399998</v>
      </c>
      <c r="F55">
        <f t="shared" si="2"/>
        <v>2.8951763851285319</v>
      </c>
      <c r="G55">
        <f t="shared" si="3"/>
        <v>2.6643525641738827E-5</v>
      </c>
    </row>
    <row r="56" spans="1:7">
      <c r="A56">
        <v>0.8</v>
      </c>
      <c r="B56">
        <v>3.3096313476599999</v>
      </c>
      <c r="D56">
        <f t="shared" si="0"/>
        <v>48.000000000180009</v>
      </c>
      <c r="E56">
        <f t="shared" si="1"/>
        <v>2.8726196289099999</v>
      </c>
      <c r="F56">
        <f t="shared" si="2"/>
        <v>2.87502378851425</v>
      </c>
      <c r="G56">
        <f t="shared" si="3"/>
        <v>5.7799834027080512E-6</v>
      </c>
    </row>
    <row r="57" spans="1:7">
      <c r="A57">
        <v>0.81666666666700005</v>
      </c>
      <c r="B57">
        <v>3.2861328125</v>
      </c>
      <c r="D57">
        <f t="shared" si="0"/>
        <v>48.999999999780002</v>
      </c>
      <c r="E57">
        <f t="shared" si="1"/>
        <v>2.8564453125</v>
      </c>
      <c r="F57">
        <f t="shared" si="2"/>
        <v>2.8552288343225452</v>
      </c>
      <c r="G57">
        <f t="shared" si="3"/>
        <v>1.4798191562238721E-6</v>
      </c>
    </row>
    <row r="58" spans="1:7">
      <c r="A58">
        <v>0.83333333333299997</v>
      </c>
      <c r="B58">
        <v>3.26171875</v>
      </c>
      <c r="D58">
        <f t="shared" si="0"/>
        <v>49.999999999979998</v>
      </c>
      <c r="E58">
        <f t="shared" si="1"/>
        <v>2.84057617188</v>
      </c>
      <c r="F58">
        <f t="shared" si="2"/>
        <v>2.8357851755513366</v>
      </c>
      <c r="G58">
        <f t="shared" si="3"/>
        <v>2.2953645821266384E-5</v>
      </c>
    </row>
    <row r="59" spans="1:7">
      <c r="A59">
        <v>0.85</v>
      </c>
      <c r="B59">
        <v>3.2403564453100002</v>
      </c>
      <c r="D59">
        <f t="shared" si="0"/>
        <v>51.000000000179995</v>
      </c>
      <c r="E59">
        <f t="shared" si="1"/>
        <v>2.8244018554700001</v>
      </c>
      <c r="F59">
        <f t="shared" si="2"/>
        <v>2.8166865778723</v>
      </c>
      <c r="G59">
        <f t="shared" si="3"/>
        <v>5.9525508409572664E-5</v>
      </c>
    </row>
    <row r="60" spans="1:7">
      <c r="A60">
        <v>0.86666666666699999</v>
      </c>
      <c r="B60">
        <v>3.2168579101599999</v>
      </c>
      <c r="D60">
        <f t="shared" si="0"/>
        <v>51.999999999780002</v>
      </c>
      <c r="E60">
        <f t="shared" si="1"/>
        <v>2.80883789063</v>
      </c>
      <c r="F60">
        <f t="shared" si="2"/>
        <v>2.7979269175953503</v>
      </c>
      <c r="G60">
        <f t="shared" si="3"/>
        <v>1.1904933256285328E-4</v>
      </c>
    </row>
    <row r="61" spans="1:7">
      <c r="A61">
        <v>0.88333333333300001</v>
      </c>
      <c r="B61">
        <v>3.1954956054700001</v>
      </c>
      <c r="D61">
        <f t="shared" si="0"/>
        <v>52.999999999979998</v>
      </c>
      <c r="E61">
        <f t="shared" si="1"/>
        <v>2.7932739257799999</v>
      </c>
      <c r="F61">
        <f t="shared" si="2"/>
        <v>2.7795001796723264</v>
      </c>
      <c r="G61">
        <f t="shared" si="3"/>
        <v>1.8971608183864969E-4</v>
      </c>
    </row>
    <row r="62" spans="1:7">
      <c r="A62">
        <v>0.9</v>
      </c>
      <c r="B62">
        <v>3.1741333007799999</v>
      </c>
      <c r="D62">
        <f t="shared" si="0"/>
        <v>54.000000000179995</v>
      </c>
      <c r="E62">
        <f t="shared" si="1"/>
        <v>2.7783203125</v>
      </c>
      <c r="F62">
        <f t="shared" si="2"/>
        <v>2.7614004558358847</v>
      </c>
      <c r="G62">
        <f t="shared" si="3"/>
        <v>2.862815495342079E-4</v>
      </c>
    </row>
    <row r="63" spans="1:7">
      <c r="A63">
        <v>0.91666666666700003</v>
      </c>
      <c r="B63">
        <v>3.1533813476599999</v>
      </c>
      <c r="D63">
        <f t="shared" si="0"/>
        <v>54.999999999780009</v>
      </c>
      <c r="E63">
        <f t="shared" si="1"/>
        <v>2.7627563476599999</v>
      </c>
      <c r="F63">
        <f t="shared" si="2"/>
        <v>2.7436219426704418</v>
      </c>
      <c r="G63">
        <f t="shared" si="3"/>
        <v>3.6612545430442575E-4</v>
      </c>
    </row>
    <row r="64" spans="1:7">
      <c r="A64">
        <v>0.93333333333299995</v>
      </c>
      <c r="B64">
        <v>3.13232421875</v>
      </c>
      <c r="D64">
        <f t="shared" si="0"/>
        <v>55.999999999980005</v>
      </c>
      <c r="E64">
        <f t="shared" si="1"/>
        <v>2.7471923828100002</v>
      </c>
      <c r="F64">
        <f t="shared" si="2"/>
        <v>2.7261589397202677</v>
      </c>
      <c r="G64">
        <f t="shared" si="3"/>
        <v>4.4240572820901754E-4</v>
      </c>
    </row>
    <row r="65" spans="1:7">
      <c r="A65">
        <v>0.95</v>
      </c>
      <c r="B65">
        <v>3.11279296875</v>
      </c>
      <c r="D65">
        <f t="shared" si="0"/>
        <v>57.000000000180002</v>
      </c>
      <c r="E65">
        <f t="shared" si="1"/>
        <v>2.73193359375</v>
      </c>
      <c r="F65">
        <f t="shared" si="2"/>
        <v>2.7090058477257157</v>
      </c>
      <c r="G65">
        <f t="shared" si="3"/>
        <v>5.2568153775408308E-4</v>
      </c>
    </row>
    <row r="66" spans="1:7">
      <c r="A66">
        <v>0.96666666666699996</v>
      </c>
      <c r="B66">
        <v>3.09204101563</v>
      </c>
      <c r="D66">
        <f t="shared" si="0"/>
        <v>57.999999999779995</v>
      </c>
      <c r="E66">
        <f t="shared" si="1"/>
        <v>2.7182006835900001</v>
      </c>
      <c r="F66">
        <f t="shared" si="2"/>
        <v>2.6921571667950603</v>
      </c>
      <c r="G66">
        <f t="shared" si="3"/>
        <v>6.7826476704830989E-4</v>
      </c>
    </row>
    <row r="67" spans="1:7">
      <c r="A67">
        <v>0.98333333333299999</v>
      </c>
      <c r="B67">
        <v>3.07250976563</v>
      </c>
      <c r="D67">
        <f t="shared" si="0"/>
        <v>58.999999999980005</v>
      </c>
      <c r="E67">
        <f t="shared" si="1"/>
        <v>2.7032470703100002</v>
      </c>
      <c r="F67">
        <f t="shared" si="2"/>
        <v>2.6756074946115334</v>
      </c>
      <c r="G67">
        <f t="shared" si="3"/>
        <v>7.6394614479128025E-4</v>
      </c>
    </row>
    <row r="68" spans="1:7">
      <c r="A68">
        <v>1</v>
      </c>
      <c r="B68">
        <v>3.05297851563</v>
      </c>
      <c r="D68">
        <f t="shared" si="0"/>
        <v>60.000000000180002</v>
      </c>
      <c r="E68">
        <f t="shared" si="1"/>
        <v>2.6904296875</v>
      </c>
      <c r="F68">
        <f t="shared" si="2"/>
        <v>2.6593515247618082</v>
      </c>
      <c r="G68">
        <f t="shared" si="3"/>
        <v>9.6585219918153011E-4</v>
      </c>
    </row>
    <row r="69" spans="1:7">
      <c r="A69">
        <v>1.0166666666699999</v>
      </c>
      <c r="B69">
        <v>3.0337524414099999</v>
      </c>
      <c r="D69">
        <f t="shared" si="0"/>
        <v>60.999999999780002</v>
      </c>
      <c r="E69">
        <f t="shared" si="1"/>
        <v>2.6763916015600002</v>
      </c>
      <c r="F69">
        <f t="shared" si="2"/>
        <v>2.6433840450034425</v>
      </c>
      <c r="G69">
        <f t="shared" si="3"/>
        <v>1.0894987898343578E-3</v>
      </c>
    </row>
    <row r="70" spans="1:7">
      <c r="A70">
        <v>1.0333333333300001</v>
      </c>
      <c r="B70">
        <v>3.0160522460900001</v>
      </c>
      <c r="D70">
        <f t="shared" si="0"/>
        <v>61.999999999979998</v>
      </c>
      <c r="E70">
        <f t="shared" si="1"/>
        <v>2.6620483398400001</v>
      </c>
      <c r="F70">
        <f t="shared" si="2"/>
        <v>2.6276999355656976</v>
      </c>
      <c r="G70">
        <f t="shared" si="3"/>
        <v>1.179812876190924E-3</v>
      </c>
    </row>
    <row r="71" spans="1:7">
      <c r="A71">
        <v>1.05</v>
      </c>
      <c r="B71">
        <v>2.9962158203100002</v>
      </c>
      <c r="D71">
        <f t="shared" si="0"/>
        <v>63.000000000180009</v>
      </c>
      <c r="E71">
        <f t="shared" si="1"/>
        <v>2.64892578125</v>
      </c>
      <c r="F71">
        <f t="shared" si="2"/>
        <v>2.6122941675654374</v>
      </c>
      <c r="G71">
        <f t="shared" si="3"/>
        <v>1.3418751211350325E-3</v>
      </c>
    </row>
    <row r="72" spans="1:7">
      <c r="A72">
        <v>1.06666666667</v>
      </c>
      <c r="B72">
        <v>2.9779052734399998</v>
      </c>
      <c r="D72">
        <f t="shared" si="0"/>
        <v>63.999999999780002</v>
      </c>
      <c r="E72">
        <f t="shared" si="1"/>
        <v>2.6348876953100002</v>
      </c>
      <c r="F72">
        <f t="shared" si="2"/>
        <v>2.5971618013651896</v>
      </c>
      <c r="G72">
        <f t="shared" si="3"/>
        <v>1.4232430739350992E-3</v>
      </c>
    </row>
    <row r="73" spans="1:7">
      <c r="A73">
        <v>1.0833333333299999</v>
      </c>
      <c r="B73">
        <v>2.9595947265600002</v>
      </c>
      <c r="D73">
        <f t="shared" ref="D73:D136" si="4">(A95-$A$30)*60</f>
        <v>64.999999999979991</v>
      </c>
      <c r="E73">
        <f t="shared" ref="E73:E136" si="5">B95</f>
        <v>2.6193237304700001</v>
      </c>
      <c r="F73">
        <f t="shared" ref="F73:F136" si="6">$J$10*EXP(-$J$11*D73)+$J$12</f>
        <v>2.5822979849628318</v>
      </c>
      <c r="G73">
        <f t="shared" ref="G73:G136" si="7">(E73-F73)^2</f>
        <v>1.3709058303615941E-3</v>
      </c>
    </row>
    <row r="74" spans="1:7">
      <c r="A74">
        <v>1.1000000000000001</v>
      </c>
      <c r="B74">
        <v>2.9421997070299999</v>
      </c>
      <c r="D74">
        <f t="shared" si="4"/>
        <v>66.000000000179995</v>
      </c>
      <c r="E74">
        <f t="shared" si="5"/>
        <v>2.607421875</v>
      </c>
      <c r="F74">
        <f t="shared" si="6"/>
        <v>2.5676979524903394</v>
      </c>
      <c r="G74">
        <f t="shared" si="7"/>
        <v>1.5779900195535212E-3</v>
      </c>
    </row>
    <row r="75" spans="1:7">
      <c r="A75">
        <v>1.11666666667</v>
      </c>
      <c r="B75">
        <v>2.92358398438</v>
      </c>
      <c r="D75">
        <f t="shared" si="4"/>
        <v>66.999999999780002</v>
      </c>
      <c r="E75">
        <f t="shared" si="5"/>
        <v>2.59521484375</v>
      </c>
      <c r="F75">
        <f t="shared" si="6"/>
        <v>2.5533570226577256</v>
      </c>
      <c r="G75">
        <f t="shared" si="7"/>
        <v>1.7520771865928539E-3</v>
      </c>
    </row>
    <row r="76" spans="1:7">
      <c r="A76">
        <v>1.13333333333</v>
      </c>
      <c r="B76">
        <v>2.9074096679700001</v>
      </c>
      <c r="D76">
        <f t="shared" si="4"/>
        <v>67.999999999980005</v>
      </c>
      <c r="E76">
        <f t="shared" si="5"/>
        <v>2.58178710938</v>
      </c>
      <c r="F76">
        <f t="shared" si="6"/>
        <v>2.539270597226944</v>
      </c>
      <c r="G76">
        <f t="shared" si="7"/>
        <v>1.8076538056609555E-3</v>
      </c>
    </row>
    <row r="77" spans="1:7">
      <c r="A77">
        <v>1.1499999999999999</v>
      </c>
      <c r="B77">
        <v>2.8900146484399998</v>
      </c>
      <c r="D77">
        <f t="shared" si="4"/>
        <v>69.000000000179995</v>
      </c>
      <c r="E77">
        <f t="shared" si="5"/>
        <v>2.5711059570299999</v>
      </c>
      <c r="F77">
        <f t="shared" si="6"/>
        <v>2.5254341595891567</v>
      </c>
      <c r="G77">
        <f t="shared" si="7"/>
        <v>2.0859130814774073E-3</v>
      </c>
    </row>
    <row r="78" spans="1:7">
      <c r="A78">
        <v>1.1666666666700001</v>
      </c>
      <c r="B78">
        <v>2.8726196289099999</v>
      </c>
      <c r="D78">
        <f t="shared" si="4"/>
        <v>69.999999999780002</v>
      </c>
      <c r="E78">
        <f t="shared" si="5"/>
        <v>2.5558471679700001</v>
      </c>
      <c r="F78">
        <f t="shared" si="6"/>
        <v>2.511843273290054</v>
      </c>
      <c r="G78">
        <f t="shared" si="7"/>
        <v>1.9363427470037923E-3</v>
      </c>
    </row>
    <row r="79" spans="1:7">
      <c r="A79">
        <v>1.18333333333</v>
      </c>
      <c r="B79">
        <v>2.8564453125</v>
      </c>
      <c r="D79">
        <f t="shared" si="4"/>
        <v>70.999999999980005</v>
      </c>
      <c r="E79">
        <f t="shared" si="5"/>
        <v>2.54516601563</v>
      </c>
      <c r="F79">
        <f t="shared" si="6"/>
        <v>2.4984935805835771</v>
      </c>
      <c r="G79">
        <f t="shared" si="7"/>
        <v>2.1783161931625676E-3</v>
      </c>
    </row>
    <row r="80" spans="1:7">
      <c r="A80">
        <v>1.2</v>
      </c>
      <c r="B80">
        <v>2.84057617188</v>
      </c>
      <c r="D80">
        <f t="shared" si="4"/>
        <v>72.000000000179995</v>
      </c>
      <c r="E80">
        <f t="shared" si="5"/>
        <v>2.5335693359399998</v>
      </c>
      <c r="F80">
        <f t="shared" si="6"/>
        <v>2.4853808010835943</v>
      </c>
      <c r="G80">
        <f t="shared" si="7"/>
        <v>2.3221348916070087E-3</v>
      </c>
    </row>
    <row r="81" spans="1:7">
      <c r="A81">
        <v>1.2166666666699999</v>
      </c>
      <c r="B81">
        <v>2.8244018554700001</v>
      </c>
      <c r="D81">
        <f t="shared" si="4"/>
        <v>72.999999999780002</v>
      </c>
      <c r="E81">
        <f t="shared" si="5"/>
        <v>2.52075195313</v>
      </c>
      <c r="F81">
        <f t="shared" si="6"/>
        <v>2.4725007303663471</v>
      </c>
      <c r="G81">
        <f t="shared" si="7"/>
        <v>2.3281804981876561E-3</v>
      </c>
    </row>
    <row r="82" spans="1:7">
      <c r="A82">
        <v>1.2333333333300001</v>
      </c>
      <c r="B82">
        <v>2.80883789063</v>
      </c>
      <c r="D82">
        <f t="shared" si="4"/>
        <v>73.999999999980005</v>
      </c>
      <c r="E82">
        <f t="shared" si="5"/>
        <v>2.5088500976599999</v>
      </c>
      <c r="F82">
        <f t="shared" si="6"/>
        <v>2.4598492385998179</v>
      </c>
      <c r="G82">
        <f t="shared" si="7"/>
        <v>2.4010841886358239E-3</v>
      </c>
    </row>
    <row r="83" spans="1:7">
      <c r="A83">
        <v>1.25</v>
      </c>
      <c r="B83">
        <v>2.7932739257799999</v>
      </c>
      <c r="D83">
        <f t="shared" si="4"/>
        <v>75.000000000180009</v>
      </c>
      <c r="E83">
        <f t="shared" si="5"/>
        <v>2.4978637695299999</v>
      </c>
      <c r="F83">
        <f t="shared" si="6"/>
        <v>2.4474222692659198</v>
      </c>
      <c r="G83">
        <f t="shared" si="7"/>
        <v>2.5443449488911948E-3</v>
      </c>
    </row>
    <row r="84" spans="1:7">
      <c r="A84">
        <v>1.2666666666699999</v>
      </c>
      <c r="B84">
        <v>2.7783203125</v>
      </c>
      <c r="D84">
        <f t="shared" si="4"/>
        <v>75.999999999780002</v>
      </c>
      <c r="E84">
        <f t="shared" si="5"/>
        <v>2.4856567382799999</v>
      </c>
      <c r="F84">
        <f t="shared" si="6"/>
        <v>2.4352158378360413</v>
      </c>
      <c r="G84">
        <f t="shared" si="7"/>
        <v>2.5442844375973377E-3</v>
      </c>
    </row>
    <row r="85" spans="1:7">
      <c r="A85">
        <v>1.2833333333300001</v>
      </c>
      <c r="B85">
        <v>2.7627563476599999</v>
      </c>
      <c r="D85">
        <f t="shared" si="4"/>
        <v>76.999999999979991</v>
      </c>
      <c r="E85">
        <f t="shared" si="5"/>
        <v>2.4728393554700001</v>
      </c>
      <c r="F85">
        <f t="shared" si="6"/>
        <v>2.4232260304720938</v>
      </c>
      <c r="G85">
        <f t="shared" si="7"/>
        <v>2.4614820173478715E-3</v>
      </c>
    </row>
    <row r="86" spans="1:7">
      <c r="A86">
        <v>1.3</v>
      </c>
      <c r="B86">
        <v>2.7471923828100002</v>
      </c>
      <c r="D86">
        <f t="shared" si="4"/>
        <v>78.000000000180009</v>
      </c>
      <c r="E86">
        <f t="shared" si="5"/>
        <v>2.4624633789099999</v>
      </c>
      <c r="F86">
        <f t="shared" si="6"/>
        <v>2.411449002815536</v>
      </c>
      <c r="G86">
        <f t="shared" si="7"/>
        <v>2.6024665683074106E-3</v>
      </c>
    </row>
    <row r="87" spans="1:7">
      <c r="A87">
        <v>1.31666666667</v>
      </c>
      <c r="B87">
        <v>2.73193359375</v>
      </c>
      <c r="D87">
        <f t="shared" si="4"/>
        <v>78.999999999780002</v>
      </c>
      <c r="E87">
        <f t="shared" si="5"/>
        <v>2.4520874023400001</v>
      </c>
      <c r="F87">
        <f t="shared" si="6"/>
        <v>2.3998809787321886</v>
      </c>
      <c r="G87">
        <f t="shared" si="7"/>
        <v>2.7255106659182546E-3</v>
      </c>
    </row>
    <row r="88" spans="1:7">
      <c r="A88">
        <v>1.3333333333299999</v>
      </c>
      <c r="B88">
        <v>2.7182006835900001</v>
      </c>
      <c r="D88">
        <f t="shared" si="4"/>
        <v>79.999999999979991</v>
      </c>
      <c r="E88">
        <f t="shared" si="5"/>
        <v>2.4417114257799999</v>
      </c>
      <c r="F88">
        <f t="shared" si="6"/>
        <v>2.388518249081216</v>
      </c>
      <c r="G88">
        <f t="shared" si="7"/>
        <v>2.8295140473080438E-3</v>
      </c>
    </row>
    <row r="89" spans="1:7">
      <c r="A89">
        <v>1.35</v>
      </c>
      <c r="B89">
        <v>2.7032470703100002</v>
      </c>
      <c r="D89">
        <f t="shared" si="4"/>
        <v>81.000000000179995</v>
      </c>
      <c r="E89">
        <f t="shared" si="5"/>
        <v>2.4301147460900001</v>
      </c>
      <c r="F89">
        <f t="shared" si="6"/>
        <v>2.3773571705674881</v>
      </c>
      <c r="G89">
        <f t="shared" si="7"/>
        <v>2.783361775013561E-3</v>
      </c>
    </row>
    <row r="90" spans="1:7">
      <c r="A90">
        <v>1.36666666667</v>
      </c>
      <c r="B90">
        <v>2.6904296875</v>
      </c>
      <c r="D90">
        <f t="shared" si="4"/>
        <v>81.999999999780002</v>
      </c>
      <c r="E90">
        <f t="shared" si="5"/>
        <v>2.4197387695299999</v>
      </c>
      <c r="F90">
        <f t="shared" si="6"/>
        <v>2.366394164552041</v>
      </c>
      <c r="G90">
        <f t="shared" si="7"/>
        <v>2.8456468802544772E-3</v>
      </c>
    </row>
    <row r="91" spans="1:7">
      <c r="A91">
        <v>1.38333333333</v>
      </c>
      <c r="B91">
        <v>2.6763916015600002</v>
      </c>
      <c r="D91">
        <f t="shared" si="4"/>
        <v>82.999999999980005</v>
      </c>
      <c r="E91">
        <f t="shared" si="5"/>
        <v>2.4093627929700001</v>
      </c>
      <c r="F91">
        <f t="shared" si="6"/>
        <v>2.355625715885441</v>
      </c>
      <c r="G91">
        <f t="shared" si="7"/>
        <v>2.8876734535918471E-3</v>
      </c>
    </row>
    <row r="92" spans="1:7">
      <c r="A92">
        <v>1.4</v>
      </c>
      <c r="B92">
        <v>2.6620483398400001</v>
      </c>
      <c r="D92">
        <f t="shared" si="4"/>
        <v>84.000000000179995</v>
      </c>
      <c r="E92">
        <f t="shared" si="5"/>
        <v>2.3995971679700001</v>
      </c>
      <c r="F92">
        <f t="shared" si="6"/>
        <v>2.3450483718201722</v>
      </c>
      <c r="G92">
        <f t="shared" si="7"/>
        <v>2.975571161395477E-3</v>
      </c>
    </row>
    <row r="93" spans="1:7">
      <c r="A93">
        <v>1.4166666666700001</v>
      </c>
      <c r="B93">
        <v>2.64892578125</v>
      </c>
      <c r="D93">
        <f t="shared" si="4"/>
        <v>84.999999999780002</v>
      </c>
      <c r="E93">
        <f t="shared" si="5"/>
        <v>2.3892211914099999</v>
      </c>
      <c r="F93">
        <f t="shared" si="6"/>
        <v>2.3346587408833082</v>
      </c>
      <c r="G93">
        <f t="shared" si="7"/>
        <v>2.9770610074776826E-3</v>
      </c>
    </row>
    <row r="94" spans="1:7">
      <c r="A94">
        <v>1.43333333333</v>
      </c>
      <c r="B94">
        <v>2.6348876953100002</v>
      </c>
      <c r="D94">
        <f t="shared" si="4"/>
        <v>85.999999999980005</v>
      </c>
      <c r="E94">
        <f t="shared" si="5"/>
        <v>2.3788452148400001</v>
      </c>
      <c r="F94">
        <f t="shared" si="6"/>
        <v>2.3244534917708934</v>
      </c>
      <c r="G94">
        <f t="shared" si="7"/>
        <v>2.9584595384263904E-3</v>
      </c>
    </row>
    <row r="95" spans="1:7">
      <c r="A95">
        <v>1.45</v>
      </c>
      <c r="B95">
        <v>2.6193237304700001</v>
      </c>
      <c r="D95">
        <f t="shared" si="4"/>
        <v>87.000000000179995</v>
      </c>
      <c r="E95">
        <f t="shared" si="5"/>
        <v>2.3690795898400001</v>
      </c>
      <c r="F95">
        <f t="shared" si="6"/>
        <v>2.3144293523172137</v>
      </c>
      <c r="G95">
        <f t="shared" si="7"/>
        <v>2.9866484612969721E-3</v>
      </c>
    </row>
    <row r="96" spans="1:7">
      <c r="A96">
        <v>1.4666666666699999</v>
      </c>
      <c r="B96">
        <v>2.607421875</v>
      </c>
      <c r="D96">
        <f t="shared" si="4"/>
        <v>87.999999999780002</v>
      </c>
      <c r="E96">
        <f t="shared" si="5"/>
        <v>2.3587036132799999</v>
      </c>
      <c r="F96">
        <f t="shared" si="6"/>
        <v>2.3045831084264279</v>
      </c>
      <c r="G96">
        <f t="shared" si="7"/>
        <v>2.9290290456055108E-3</v>
      </c>
    </row>
    <row r="97" spans="1:7">
      <c r="A97">
        <v>1.4833333333300001</v>
      </c>
      <c r="B97">
        <v>2.59521484375</v>
      </c>
      <c r="D97">
        <f t="shared" si="4"/>
        <v>88.999999999980005</v>
      </c>
      <c r="E97">
        <f t="shared" si="5"/>
        <v>2.34985351563</v>
      </c>
      <c r="F97">
        <f t="shared" si="6"/>
        <v>2.2949116030247754</v>
      </c>
      <c r="G97">
        <f t="shared" si="7"/>
        <v>3.0186137607201412E-3</v>
      </c>
    </row>
    <row r="98" spans="1:7">
      <c r="A98">
        <v>1.5</v>
      </c>
      <c r="B98">
        <v>2.58178710938</v>
      </c>
      <c r="D98">
        <f t="shared" si="4"/>
        <v>90.000000000180009</v>
      </c>
      <c r="E98">
        <f t="shared" si="5"/>
        <v>2.3382568359399998</v>
      </c>
      <c r="F98">
        <f t="shared" si="6"/>
        <v>2.2854117350837524</v>
      </c>
      <c r="G98">
        <f t="shared" si="7"/>
        <v>2.7926046845069582E-3</v>
      </c>
    </row>
    <row r="99" spans="1:7">
      <c r="A99">
        <v>1.5166666666699999</v>
      </c>
      <c r="B99">
        <v>2.5711059570299999</v>
      </c>
      <c r="D99">
        <f t="shared" si="4"/>
        <v>90.999999999780002</v>
      </c>
      <c r="E99">
        <f t="shared" si="5"/>
        <v>2.3297119140600002</v>
      </c>
      <c r="F99">
        <f t="shared" si="6"/>
        <v>2.276080458607622</v>
      </c>
      <c r="G99">
        <f t="shared" si="7"/>
        <v>2.8763330139404317E-3</v>
      </c>
    </row>
    <row r="100" spans="1:7">
      <c r="A100">
        <v>1.5333333333300001</v>
      </c>
      <c r="B100">
        <v>2.5558471679700001</v>
      </c>
      <c r="D100">
        <f t="shared" si="4"/>
        <v>91.999999999979991</v>
      </c>
      <c r="E100">
        <f t="shared" si="5"/>
        <v>2.32055664063</v>
      </c>
      <c r="F100">
        <f t="shared" si="6"/>
        <v>2.266914781640422</v>
      </c>
      <c r="G100">
        <f t="shared" si="7"/>
        <v>2.8774490358577658E-3</v>
      </c>
    </row>
    <row r="101" spans="1:7">
      <c r="A101">
        <v>1.55</v>
      </c>
      <c r="B101">
        <v>2.54516601563</v>
      </c>
      <c r="D101">
        <f t="shared" si="4"/>
        <v>93.000000000180009</v>
      </c>
      <c r="E101">
        <f t="shared" si="5"/>
        <v>2.31201171875</v>
      </c>
      <c r="F101">
        <f t="shared" si="6"/>
        <v>2.2579117653402299</v>
      </c>
      <c r="G101">
        <f t="shared" si="7"/>
        <v>2.9268049589392998E-3</v>
      </c>
    </row>
    <row r="102" spans="1:7">
      <c r="A102">
        <v>1.56666666667</v>
      </c>
      <c r="B102">
        <v>2.5335693359399998</v>
      </c>
      <c r="D102">
        <f t="shared" si="4"/>
        <v>93.999999999780002</v>
      </c>
      <c r="E102">
        <f t="shared" si="5"/>
        <v>2.3019409179700001</v>
      </c>
      <c r="F102">
        <f t="shared" si="6"/>
        <v>2.2490685230196261</v>
      </c>
      <c r="G102">
        <f t="shared" si="7"/>
        <v>2.7954901477883331E-3</v>
      </c>
    </row>
    <row r="103" spans="1:7">
      <c r="A103">
        <v>1.5833333333299999</v>
      </c>
      <c r="B103">
        <v>2.52075195313</v>
      </c>
      <c r="D103">
        <f t="shared" si="4"/>
        <v>94.999999999979991</v>
      </c>
      <c r="E103">
        <f t="shared" si="5"/>
        <v>2.2921752929700001</v>
      </c>
      <c r="F103">
        <f t="shared" si="6"/>
        <v>2.2403822192046374</v>
      </c>
      <c r="G103">
        <f t="shared" si="7"/>
        <v>2.6825224900643005E-3</v>
      </c>
    </row>
    <row r="104" spans="1:7">
      <c r="A104">
        <v>1.6</v>
      </c>
      <c r="B104">
        <v>2.5088500976599999</v>
      </c>
      <c r="D104">
        <f t="shared" si="4"/>
        <v>96.000000000179995</v>
      </c>
      <c r="E104">
        <f t="shared" si="5"/>
        <v>2.2848510742200001</v>
      </c>
      <c r="F104">
        <f t="shared" si="6"/>
        <v>2.2318500687574181</v>
      </c>
      <c r="G104">
        <f t="shared" si="7"/>
        <v>2.809106580044649E-3</v>
      </c>
    </row>
    <row r="105" spans="1:7">
      <c r="A105">
        <v>1.61666666667</v>
      </c>
      <c r="B105">
        <v>2.4978637695299999</v>
      </c>
      <c r="D105">
        <f t="shared" si="4"/>
        <v>96.999999999780002</v>
      </c>
      <c r="E105">
        <f t="shared" si="5"/>
        <v>2.2756958007799999</v>
      </c>
      <c r="F105">
        <f t="shared" si="6"/>
        <v>2.2234693359668976</v>
      </c>
      <c r="G105">
        <f t="shared" si="7"/>
        <v>2.7276036268742165E-3</v>
      </c>
    </row>
    <row r="106" spans="1:7">
      <c r="A106">
        <v>1.63333333333</v>
      </c>
      <c r="B106">
        <v>2.4856567382799999</v>
      </c>
      <c r="D106">
        <f t="shared" si="4"/>
        <v>97.999999999980005</v>
      </c>
      <c r="E106">
        <f t="shared" si="5"/>
        <v>2.2662353515600002</v>
      </c>
      <c r="F106">
        <f t="shared" si="6"/>
        <v>2.2152373336569431</v>
      </c>
      <c r="G106">
        <f t="shared" si="7"/>
        <v>2.600797830040536E-3</v>
      </c>
    </row>
    <row r="107" spans="1:7">
      <c r="A107">
        <v>1.65</v>
      </c>
      <c r="B107">
        <v>2.4728393554700001</v>
      </c>
      <c r="D107">
        <f t="shared" si="4"/>
        <v>99.000000000179995</v>
      </c>
      <c r="E107">
        <f t="shared" si="5"/>
        <v>2.25952148438</v>
      </c>
      <c r="F107">
        <f t="shared" si="6"/>
        <v>2.207151422354924</v>
      </c>
      <c r="G107">
        <f t="shared" si="7"/>
        <v>2.7426233965103064E-3</v>
      </c>
    </row>
    <row r="108" spans="1:7">
      <c r="A108">
        <v>1.6666666666700001</v>
      </c>
      <c r="B108">
        <v>2.4624633789099999</v>
      </c>
      <c r="D108">
        <f t="shared" si="4"/>
        <v>99.999999999779988</v>
      </c>
      <c r="E108">
        <f t="shared" si="5"/>
        <v>2.24975585938</v>
      </c>
      <c r="F108">
        <f t="shared" si="6"/>
        <v>2.1992090094299201</v>
      </c>
      <c r="G108">
        <f t="shared" si="7"/>
        <v>2.5549840398758875E-3</v>
      </c>
    </row>
    <row r="109" spans="1:7">
      <c r="A109">
        <v>1.68333333333</v>
      </c>
      <c r="B109">
        <v>2.4520874023400001</v>
      </c>
      <c r="D109">
        <f t="shared" si="4"/>
        <v>100.99999999997999</v>
      </c>
      <c r="E109">
        <f t="shared" si="5"/>
        <v>2.2396850585900001</v>
      </c>
      <c r="F109">
        <f t="shared" si="6"/>
        <v>2.1914075482475281</v>
      </c>
      <c r="G109">
        <f t="shared" si="7"/>
        <v>2.3307180048674873E-3</v>
      </c>
    </row>
    <row r="110" spans="1:7">
      <c r="A110">
        <v>1.7</v>
      </c>
      <c r="B110">
        <v>2.4417114257799999</v>
      </c>
      <c r="D110">
        <f t="shared" si="4"/>
        <v>102.00000000018001</v>
      </c>
      <c r="E110">
        <f t="shared" si="5"/>
        <v>2.2341918945299999</v>
      </c>
      <c r="F110">
        <f t="shared" si="6"/>
        <v>2.1837445373819109</v>
      </c>
      <c r="G110">
        <f t="shared" si="7"/>
        <v>2.5449358432268476E-3</v>
      </c>
    </row>
    <row r="111" spans="1:7">
      <c r="A111">
        <v>1.7166666666699999</v>
      </c>
      <c r="B111">
        <v>2.4301147460900001</v>
      </c>
      <c r="D111">
        <f t="shared" si="4"/>
        <v>102.99999999978002</v>
      </c>
      <c r="E111">
        <f t="shared" si="5"/>
        <v>2.2250366210900001</v>
      </c>
      <c r="F111">
        <f t="shared" si="6"/>
        <v>2.1762175197990783</v>
      </c>
      <c r="G111">
        <f t="shared" si="7"/>
        <v>2.3833046508532842E-3</v>
      </c>
    </row>
    <row r="112" spans="1:7">
      <c r="A112">
        <v>1.7333333333300001</v>
      </c>
      <c r="B112">
        <v>2.4197387695299999</v>
      </c>
      <c r="D112">
        <f t="shared" si="4"/>
        <v>103.99999999998001</v>
      </c>
      <c r="E112">
        <f t="shared" si="5"/>
        <v>2.2183227539099999</v>
      </c>
      <c r="F112">
        <f t="shared" si="6"/>
        <v>2.1688240820558979</v>
      </c>
      <c r="G112">
        <f t="shared" si="7"/>
        <v>2.4501185153200647E-3</v>
      </c>
    </row>
    <row r="113" spans="1:7">
      <c r="A113">
        <v>1.75</v>
      </c>
      <c r="B113">
        <v>2.4093627929700001</v>
      </c>
      <c r="D113">
        <f t="shared" si="4"/>
        <v>105.00000000018001</v>
      </c>
      <c r="E113">
        <f t="shared" si="5"/>
        <v>2.2088623046899998</v>
      </c>
      <c r="F113">
        <f t="shared" si="6"/>
        <v>2.1615618535533536</v>
      </c>
      <c r="G113">
        <f t="shared" si="7"/>
        <v>2.2373326777302511E-3</v>
      </c>
    </row>
    <row r="114" spans="1:7">
      <c r="A114">
        <v>1.7666666666699999</v>
      </c>
      <c r="B114">
        <v>2.3995971679700001</v>
      </c>
      <c r="D114">
        <f t="shared" si="4"/>
        <v>105.99999999978</v>
      </c>
      <c r="E114">
        <f t="shared" si="5"/>
        <v>2.2027587890600002</v>
      </c>
      <c r="F114">
        <f t="shared" si="6"/>
        <v>2.154428505762545</v>
      </c>
      <c r="G114">
        <f t="shared" si="7"/>
        <v>2.3358162836122826E-3</v>
      </c>
    </row>
    <row r="115" spans="1:7">
      <c r="A115">
        <v>1.7833333333300001</v>
      </c>
      <c r="B115">
        <v>2.3892211914099999</v>
      </c>
      <c r="D115">
        <f t="shared" si="4"/>
        <v>106.99999999997999</v>
      </c>
      <c r="E115">
        <f t="shared" si="5"/>
        <v>2.1932983398400001</v>
      </c>
      <c r="F115">
        <f t="shared" si="6"/>
        <v>2.1474217514655853</v>
      </c>
      <c r="G115">
        <f t="shared" si="7"/>
        <v>2.1046613608754886E-3</v>
      </c>
    </row>
    <row r="116" spans="1:7">
      <c r="A116">
        <v>1.8</v>
      </c>
      <c r="B116">
        <v>2.3788452148400001</v>
      </c>
      <c r="D116">
        <f t="shared" si="4"/>
        <v>108.00000000017999</v>
      </c>
      <c r="E116">
        <f t="shared" si="5"/>
        <v>2.1878051757799999</v>
      </c>
      <c r="F116">
        <f t="shared" si="6"/>
        <v>2.1405393440479212</v>
      </c>
      <c r="G116">
        <f t="shared" si="7"/>
        <v>2.2340588493251737E-3</v>
      </c>
    </row>
    <row r="117" spans="1:7">
      <c r="A117">
        <v>1.81666666667</v>
      </c>
      <c r="B117">
        <v>2.3690795898400001</v>
      </c>
      <c r="D117">
        <f t="shared" si="4"/>
        <v>108.99999999977999</v>
      </c>
      <c r="E117">
        <f t="shared" si="5"/>
        <v>2.177734375</v>
      </c>
      <c r="F117">
        <f t="shared" si="6"/>
        <v>2.1337790767648084</v>
      </c>
      <c r="G117">
        <f t="shared" si="7"/>
        <v>1.9320682429446396E-3</v>
      </c>
    </row>
    <row r="118" spans="1:7">
      <c r="A118">
        <v>1.8333333333299999</v>
      </c>
      <c r="B118">
        <v>2.3587036132799999</v>
      </c>
      <c r="D118">
        <f t="shared" si="4"/>
        <v>109.99999999998001</v>
      </c>
      <c r="E118">
        <f t="shared" si="5"/>
        <v>2.17163085938</v>
      </c>
      <c r="F118">
        <f t="shared" si="6"/>
        <v>2.1271387820219134</v>
      </c>
      <c r="G118">
        <f t="shared" si="7"/>
        <v>1.9795449476379605E-3</v>
      </c>
    </row>
    <row r="119" spans="1:7">
      <c r="A119">
        <v>1.85</v>
      </c>
      <c r="B119">
        <v>2.34985351563</v>
      </c>
      <c r="D119">
        <f t="shared" si="4"/>
        <v>111.00000000018001</v>
      </c>
      <c r="E119">
        <f t="shared" si="5"/>
        <v>2.1633911132799999</v>
      </c>
      <c r="F119">
        <f t="shared" si="6"/>
        <v>2.1206163307046464</v>
      </c>
      <c r="G119">
        <f t="shared" si="7"/>
        <v>1.8296820243687653E-3</v>
      </c>
    </row>
    <row r="120" spans="1:7">
      <c r="A120">
        <v>1.86666666667</v>
      </c>
      <c r="B120">
        <v>2.3382568359399998</v>
      </c>
      <c r="D120">
        <f t="shared" si="4"/>
        <v>111.99999999978</v>
      </c>
      <c r="E120">
        <f t="shared" si="5"/>
        <v>2.15698242188</v>
      </c>
      <c r="F120">
        <f t="shared" si="6"/>
        <v>2.1142096314829972</v>
      </c>
      <c r="G120">
        <f t="shared" si="7"/>
        <v>1.8295115983459323E-3</v>
      </c>
    </row>
    <row r="121" spans="1:7">
      <c r="A121">
        <v>1.88333333333</v>
      </c>
      <c r="B121">
        <v>2.3297119140600002</v>
      </c>
      <c r="D121">
        <f t="shared" si="4"/>
        <v>112.99999999998001</v>
      </c>
      <c r="E121">
        <f t="shared" si="5"/>
        <v>2.1502685546899998</v>
      </c>
      <c r="F121">
        <f t="shared" si="6"/>
        <v>2.1079166301297674</v>
      </c>
      <c r="G121">
        <f t="shared" si="7"/>
        <v>1.7936855139556165E-3</v>
      </c>
    </row>
    <row r="122" spans="1:7">
      <c r="A122">
        <v>1.9</v>
      </c>
      <c r="B122">
        <v>2.32055664063</v>
      </c>
      <c r="D122">
        <f t="shared" si="4"/>
        <v>114.00000000017999</v>
      </c>
      <c r="E122">
        <f t="shared" si="5"/>
        <v>2.1426391601599999</v>
      </c>
      <c r="F122">
        <f t="shared" si="6"/>
        <v>2.1017353088849751</v>
      </c>
      <c r="G122">
        <f t="shared" si="7"/>
        <v>1.6731250491293502E-3</v>
      </c>
    </row>
    <row r="123" spans="1:7">
      <c r="A123">
        <v>1.9166666666700001</v>
      </c>
      <c r="B123">
        <v>2.31201171875</v>
      </c>
      <c r="D123">
        <f t="shared" si="4"/>
        <v>114.99999999977999</v>
      </c>
      <c r="E123">
        <f t="shared" si="5"/>
        <v>2.13623046875</v>
      </c>
      <c r="F123">
        <f t="shared" si="6"/>
        <v>2.0956636857970516</v>
      </c>
      <c r="G123">
        <f t="shared" si="7"/>
        <v>1.6456638791516212E-3</v>
      </c>
    </row>
    <row r="124" spans="1:7">
      <c r="A124">
        <v>1.93333333333</v>
      </c>
      <c r="B124">
        <v>2.3019409179700001</v>
      </c>
      <c r="D124">
        <f t="shared" si="4"/>
        <v>115.99999999997999</v>
      </c>
      <c r="E124">
        <f t="shared" si="5"/>
        <v>2.1295166015600002</v>
      </c>
      <c r="F124">
        <f t="shared" si="6"/>
        <v>2.08969981407673</v>
      </c>
      <c r="G124">
        <f t="shared" si="7"/>
        <v>1.5853765654879042E-3</v>
      </c>
    </row>
    <row r="125" spans="1:7">
      <c r="A125">
        <v>1.95</v>
      </c>
      <c r="B125">
        <v>2.2921752929700001</v>
      </c>
      <c r="D125">
        <f t="shared" si="4"/>
        <v>117.00000000018001</v>
      </c>
      <c r="E125">
        <f t="shared" si="5"/>
        <v>2.1218872070299999</v>
      </c>
      <c r="F125">
        <f t="shared" si="6"/>
        <v>2.0838417814946899</v>
      </c>
      <c r="G125">
        <f t="shared" si="7"/>
        <v>1.4474544041628171E-3</v>
      </c>
    </row>
    <row r="126" spans="1:7">
      <c r="A126">
        <v>1.9666666666699999</v>
      </c>
      <c r="B126">
        <v>2.2848510742200001</v>
      </c>
      <c r="D126">
        <f t="shared" si="4"/>
        <v>117.99999999978002</v>
      </c>
      <c r="E126">
        <f t="shared" si="5"/>
        <v>2.11547851563</v>
      </c>
      <c r="F126">
        <f t="shared" si="6"/>
        <v>2.0780877097572139</v>
      </c>
      <c r="G126">
        <f t="shared" si="7"/>
        <v>1.398072363816375E-3</v>
      </c>
    </row>
    <row r="127" spans="1:7">
      <c r="A127">
        <v>1.9833333333300001</v>
      </c>
      <c r="B127">
        <v>2.2756958007799999</v>
      </c>
      <c r="D127">
        <f t="shared" si="4"/>
        <v>118.99999999998001</v>
      </c>
      <c r="E127">
        <f t="shared" si="5"/>
        <v>2.1099853515600002</v>
      </c>
      <c r="F127">
        <f t="shared" si="6"/>
        <v>2.0724357538938643</v>
      </c>
      <c r="G127">
        <f t="shared" si="7"/>
        <v>1.4099722848886838E-3</v>
      </c>
    </row>
    <row r="128" spans="1:7">
      <c r="A128">
        <v>2</v>
      </c>
      <c r="B128">
        <v>2.2662353515600002</v>
      </c>
      <c r="D128">
        <f t="shared" si="4"/>
        <v>120.00000000018002</v>
      </c>
      <c r="E128">
        <f t="shared" si="5"/>
        <v>2.1035766601599999</v>
      </c>
      <c r="F128">
        <f t="shared" si="6"/>
        <v>2.0668841016866351</v>
      </c>
      <c r="G128">
        <f t="shared" si="7"/>
        <v>1.3463438473212974E-3</v>
      </c>
    </row>
    <row r="129" spans="1:7">
      <c r="A129">
        <v>2.0166666666699999</v>
      </c>
      <c r="B129">
        <v>2.25952148438</v>
      </c>
      <c r="D129">
        <f t="shared" si="4"/>
        <v>120.99999999978002</v>
      </c>
      <c r="E129">
        <f t="shared" si="5"/>
        <v>2.09594726563</v>
      </c>
      <c r="F129">
        <f t="shared" si="6"/>
        <v>2.0614309730782607</v>
      </c>
      <c r="G129">
        <f t="shared" si="7"/>
        <v>1.1913744515172518E-3</v>
      </c>
    </row>
    <row r="130" spans="1:7">
      <c r="A130">
        <v>2.0333333333299999</v>
      </c>
      <c r="B130">
        <v>2.24975585938</v>
      </c>
      <c r="D130">
        <f t="shared" si="4"/>
        <v>121.99999999998001</v>
      </c>
      <c r="E130">
        <f t="shared" si="5"/>
        <v>2.0895385742200001</v>
      </c>
      <c r="F130">
        <f t="shared" si="6"/>
        <v>2.0560746195919171</v>
      </c>
      <c r="G130">
        <f t="shared" si="7"/>
        <v>1.1198362593504009E-3</v>
      </c>
    </row>
    <row r="131" spans="1:7">
      <c r="A131">
        <v>2.0499999999999998</v>
      </c>
      <c r="B131">
        <v>2.2396850585900001</v>
      </c>
      <c r="D131">
        <f t="shared" si="4"/>
        <v>123.00000000018001</v>
      </c>
      <c r="E131">
        <f t="shared" si="5"/>
        <v>2.0843505859399998</v>
      </c>
      <c r="F131">
        <f t="shared" si="6"/>
        <v>2.0508133237902308</v>
      </c>
      <c r="G131">
        <f t="shared" si="7"/>
        <v>1.1247479525023239E-3</v>
      </c>
    </row>
    <row r="132" spans="1:7">
      <c r="A132">
        <v>2.0666666666700002</v>
      </c>
      <c r="B132">
        <v>2.2341918945299999</v>
      </c>
      <c r="D132">
        <f t="shared" si="4"/>
        <v>123.99999999978</v>
      </c>
      <c r="E132">
        <f t="shared" si="5"/>
        <v>2.07763671875</v>
      </c>
      <c r="F132">
        <f t="shared" si="6"/>
        <v>2.045645398714532</v>
      </c>
      <c r="G132">
        <f t="shared" si="7"/>
        <v>1.0234445576117368E-3</v>
      </c>
    </row>
    <row r="133" spans="1:7">
      <c r="A133">
        <v>2.0833333333300001</v>
      </c>
      <c r="B133">
        <v>2.2250366210900001</v>
      </c>
      <c r="D133">
        <f t="shared" si="4"/>
        <v>124.99999999997999</v>
      </c>
      <c r="E133">
        <f t="shared" si="5"/>
        <v>2.0706176757799999</v>
      </c>
      <c r="F133">
        <f t="shared" si="6"/>
        <v>2.0405691873349086</v>
      </c>
      <c r="G133">
        <f t="shared" si="7"/>
        <v>9.0291165783478757E-4</v>
      </c>
    </row>
    <row r="134" spans="1:7">
      <c r="A134">
        <v>2.1</v>
      </c>
      <c r="B134">
        <v>2.2183227539099999</v>
      </c>
      <c r="D134">
        <f t="shared" si="4"/>
        <v>126.00000000017999</v>
      </c>
      <c r="E134">
        <f t="shared" si="5"/>
        <v>2.06420898438</v>
      </c>
      <c r="F134">
        <f t="shared" si="6"/>
        <v>2.0355830620375062</v>
      </c>
      <c r="G134">
        <f t="shared" si="7"/>
        <v>8.1944342995848786E-4</v>
      </c>
    </row>
    <row r="135" spans="1:7">
      <c r="A135">
        <v>2.11666666667</v>
      </c>
      <c r="B135">
        <v>2.2088623046899998</v>
      </c>
      <c r="D135">
        <f t="shared" si="4"/>
        <v>126.99999999977999</v>
      </c>
      <c r="E135">
        <f t="shared" si="5"/>
        <v>2.0596313476599999</v>
      </c>
      <c r="F135">
        <f t="shared" si="6"/>
        <v>2.0306854240931118</v>
      </c>
      <c r="G135">
        <f t="shared" si="7"/>
        <v>8.3786649114012655E-4</v>
      </c>
    </row>
    <row r="136" spans="1:7">
      <c r="A136">
        <v>2.13333333333</v>
      </c>
      <c r="B136">
        <v>2.2027587890600002</v>
      </c>
      <c r="D136">
        <f t="shared" si="4"/>
        <v>127.99999999997999</v>
      </c>
      <c r="E136">
        <f t="shared" si="5"/>
        <v>2.05322265625</v>
      </c>
      <c r="F136">
        <f t="shared" si="6"/>
        <v>2.0258747031359685</v>
      </c>
      <c r="G136">
        <f t="shared" si="7"/>
        <v>7.4791053952726451E-4</v>
      </c>
    </row>
    <row r="137" spans="1:7">
      <c r="A137">
        <v>2.15</v>
      </c>
      <c r="B137">
        <v>2.1932983398400001</v>
      </c>
      <c r="D137">
        <f t="shared" ref="D137:D200" si="8">(A159-$A$30)*60</f>
        <v>129.00000000017999</v>
      </c>
      <c r="E137">
        <f t="shared" ref="E137:E200" si="9">B159</f>
        <v>2.0477294921899998</v>
      </c>
      <c r="F137">
        <f t="shared" ref="F137:F200" si="10">$J$10*EXP(-$J$11*D137)+$J$12</f>
        <v>2.0211493566778915</v>
      </c>
      <c r="G137">
        <f t="shared" ref="G137:G200" si="11">(E137-F137)^2</f>
        <v>7.0650360384203804E-4</v>
      </c>
    </row>
    <row r="138" spans="1:7">
      <c r="A138">
        <v>2.1666666666699999</v>
      </c>
      <c r="B138">
        <v>2.1878051757799999</v>
      </c>
      <c r="D138">
        <f t="shared" si="8"/>
        <v>129.99999999977999</v>
      </c>
      <c r="E138">
        <f t="shared" si="9"/>
        <v>2.0425415039099999</v>
      </c>
      <c r="F138">
        <f t="shared" si="10"/>
        <v>2.0165078696046437</v>
      </c>
      <c r="G138">
        <f t="shared" si="11"/>
        <v>6.777501151450199E-4</v>
      </c>
    </row>
    <row r="139" spans="1:7">
      <c r="A139">
        <v>2.1833333333299998</v>
      </c>
      <c r="B139">
        <v>2.177734375</v>
      </c>
      <c r="D139">
        <f t="shared" si="8"/>
        <v>130.99999999997999</v>
      </c>
      <c r="E139">
        <f t="shared" si="9"/>
        <v>2.03735351563</v>
      </c>
      <c r="F139">
        <f t="shared" si="10"/>
        <v>2.01194875368201</v>
      </c>
      <c r="G139">
        <f t="shared" si="11"/>
        <v>6.454019296340416E-4</v>
      </c>
    </row>
    <row r="140" spans="1:7">
      <c r="A140">
        <v>2.2000000000000002</v>
      </c>
      <c r="B140">
        <v>2.17163085938</v>
      </c>
      <c r="D140">
        <f t="shared" si="8"/>
        <v>132.00000000018002</v>
      </c>
      <c r="E140">
        <f t="shared" si="9"/>
        <v>2.0321655273400001</v>
      </c>
      <c r="F140">
        <f t="shared" si="10"/>
        <v>2.0074705470953251</v>
      </c>
      <c r="G140">
        <f t="shared" si="11"/>
        <v>6.0984204928488757E-4</v>
      </c>
    </row>
    <row r="141" spans="1:7">
      <c r="A141">
        <v>2.2166666666700001</v>
      </c>
      <c r="B141">
        <v>2.1633911132799999</v>
      </c>
      <c r="D141">
        <f t="shared" si="8"/>
        <v>132.99999999978002</v>
      </c>
      <c r="E141">
        <f t="shared" si="9"/>
        <v>2.0269775390600002</v>
      </c>
      <c r="F141">
        <f t="shared" si="10"/>
        <v>2.0030718139721904</v>
      </c>
      <c r="G141">
        <f t="shared" si="11"/>
        <v>5.7148369197394171E-4</v>
      </c>
    </row>
    <row r="142" spans="1:7">
      <c r="A142">
        <v>2.2333333333300001</v>
      </c>
      <c r="B142">
        <v>2.15698242188</v>
      </c>
      <c r="D142">
        <f t="shared" si="8"/>
        <v>133.99999999998002</v>
      </c>
      <c r="E142">
        <f t="shared" si="9"/>
        <v>2.0217895507799999</v>
      </c>
      <c r="F142">
        <f t="shared" si="10"/>
        <v>1.9987511439143792</v>
      </c>
      <c r="G142">
        <f t="shared" si="11"/>
        <v>5.3076819090587632E-4</v>
      </c>
    </row>
    <row r="143" spans="1:7">
      <c r="A143">
        <v>2.25</v>
      </c>
      <c r="B143">
        <v>2.1502685546899998</v>
      </c>
      <c r="D143">
        <f t="shared" si="8"/>
        <v>135.00000000018002</v>
      </c>
      <c r="E143">
        <f t="shared" si="9"/>
        <v>2.0166015625</v>
      </c>
      <c r="F143">
        <f t="shared" si="10"/>
        <v>1.994507151561449</v>
      </c>
      <c r="G143">
        <f t="shared" si="11"/>
        <v>4.8816299472156314E-4</v>
      </c>
    </row>
    <row r="144" spans="1:7">
      <c r="A144">
        <v>2.2666666666699999</v>
      </c>
      <c r="B144">
        <v>2.1426391601599999</v>
      </c>
      <c r="D144">
        <f t="shared" si="8"/>
        <v>135.99999999978002</v>
      </c>
      <c r="E144">
        <f t="shared" si="9"/>
        <v>2.01171875</v>
      </c>
      <c r="F144">
        <f t="shared" si="10"/>
        <v>1.9903384761384186</v>
      </c>
      <c r="G144">
        <f t="shared" si="11"/>
        <v>4.5711611039621943E-4</v>
      </c>
    </row>
    <row r="145" spans="1:7">
      <c r="A145">
        <v>2.2833333333299999</v>
      </c>
      <c r="B145">
        <v>2.13623046875</v>
      </c>
      <c r="D145">
        <f t="shared" si="8"/>
        <v>136.99999999998002</v>
      </c>
      <c r="E145">
        <f t="shared" si="9"/>
        <v>2.0062255859399998</v>
      </c>
      <c r="F145">
        <f t="shared" si="10"/>
        <v>1.986243781012158</v>
      </c>
      <c r="G145">
        <f t="shared" si="11"/>
        <v>3.9927252817432041E-4</v>
      </c>
    </row>
    <row r="146" spans="1:7">
      <c r="A146">
        <v>2.2999999999999998</v>
      </c>
      <c r="B146">
        <v>2.1295166015600002</v>
      </c>
      <c r="D146">
        <f t="shared" si="8"/>
        <v>138.00000000017999</v>
      </c>
      <c r="E146">
        <f t="shared" si="9"/>
        <v>2.0010375976599999</v>
      </c>
      <c r="F146">
        <f t="shared" si="10"/>
        <v>1.9822217532778224</v>
      </c>
      <c r="G146">
        <f t="shared" si="11"/>
        <v>3.5403599981432199E-4</v>
      </c>
    </row>
    <row r="147" spans="1:7">
      <c r="A147">
        <v>2.3166666666700002</v>
      </c>
      <c r="B147">
        <v>2.1218872070299999</v>
      </c>
      <c r="D147">
        <f t="shared" si="8"/>
        <v>138.99999999978002</v>
      </c>
      <c r="E147">
        <f t="shared" si="9"/>
        <v>1.9961547851599999</v>
      </c>
      <c r="F147">
        <f t="shared" si="10"/>
        <v>1.9782711033301861</v>
      </c>
      <c r="G147">
        <f t="shared" si="11"/>
        <v>3.1982607579001272E-4</v>
      </c>
    </row>
    <row r="148" spans="1:7">
      <c r="A148">
        <v>2.3333333333300001</v>
      </c>
      <c r="B148">
        <v>2.11547851563</v>
      </c>
      <c r="D148">
        <f t="shared" si="8"/>
        <v>139.99999999997999</v>
      </c>
      <c r="E148">
        <f t="shared" si="9"/>
        <v>1.9912719726599999</v>
      </c>
      <c r="F148">
        <f t="shared" si="10"/>
        <v>1.9743905644432349</v>
      </c>
      <c r="G148">
        <f t="shared" si="11"/>
        <v>2.8498194338106024E-4</v>
      </c>
    </row>
    <row r="149" spans="1:7">
      <c r="A149">
        <v>2.35</v>
      </c>
      <c r="B149">
        <v>2.1099853515600002</v>
      </c>
      <c r="D149">
        <f t="shared" si="8"/>
        <v>141.00000000017999</v>
      </c>
      <c r="E149">
        <f t="shared" si="9"/>
        <v>1.98608398438</v>
      </c>
      <c r="F149">
        <f t="shared" si="10"/>
        <v>1.9705788923782281</v>
      </c>
      <c r="G149">
        <f t="shared" si="11"/>
        <v>2.4040787798340965E-4</v>
      </c>
    </row>
    <row r="150" spans="1:7">
      <c r="A150">
        <v>2.36666666667</v>
      </c>
      <c r="B150">
        <v>2.1035766601599999</v>
      </c>
      <c r="D150">
        <f t="shared" si="8"/>
        <v>141.99999999977999</v>
      </c>
      <c r="E150">
        <f t="shared" si="9"/>
        <v>1.98059082031</v>
      </c>
      <c r="F150">
        <f t="shared" si="10"/>
        <v>1.9668348649774545</v>
      </c>
      <c r="G150">
        <f t="shared" si="11"/>
        <v>1.8922630711098635E-4</v>
      </c>
    </row>
    <row r="151" spans="1:7">
      <c r="A151">
        <v>2.38333333333</v>
      </c>
      <c r="B151">
        <v>2.09594726563</v>
      </c>
      <c r="D151">
        <f t="shared" si="8"/>
        <v>142.99999999997999</v>
      </c>
      <c r="E151">
        <f t="shared" si="9"/>
        <v>1.97570800781</v>
      </c>
      <c r="F151">
        <f t="shared" si="10"/>
        <v>1.9631572817658094</v>
      </c>
      <c r="G151">
        <f t="shared" si="11"/>
        <v>1.5752072423632442E-4</v>
      </c>
    </row>
    <row r="152" spans="1:7">
      <c r="A152">
        <v>2.4</v>
      </c>
      <c r="B152">
        <v>2.0895385742200001</v>
      </c>
      <c r="D152">
        <f t="shared" si="8"/>
        <v>144.00000000017999</v>
      </c>
      <c r="E152">
        <f t="shared" si="9"/>
        <v>1.9705200195300001</v>
      </c>
      <c r="F152">
        <f t="shared" si="10"/>
        <v>1.959544963579358</v>
      </c>
      <c r="G152">
        <f t="shared" si="11"/>
        <v>1.2045185311972405E-4</v>
      </c>
    </row>
    <row r="153" spans="1:7">
      <c r="A153">
        <v>2.4166666666699999</v>
      </c>
      <c r="B153">
        <v>2.0843505859399998</v>
      </c>
      <c r="D153">
        <f t="shared" si="8"/>
        <v>144.99999999977999</v>
      </c>
      <c r="E153">
        <f t="shared" si="9"/>
        <v>1.96655273438</v>
      </c>
      <c r="F153">
        <f t="shared" si="10"/>
        <v>1.9559967521803372</v>
      </c>
      <c r="G153">
        <f t="shared" si="11"/>
        <v>1.11428760199598E-4</v>
      </c>
    </row>
    <row r="154" spans="1:7">
      <c r="A154">
        <v>2.4333333333299998</v>
      </c>
      <c r="B154">
        <v>2.07763671875</v>
      </c>
      <c r="D154">
        <f t="shared" si="8"/>
        <v>145.99999999997999</v>
      </c>
      <c r="E154">
        <f t="shared" si="9"/>
        <v>1.9619750976599999</v>
      </c>
      <c r="F154">
        <f t="shared" si="10"/>
        <v>1.9525115098795702</v>
      </c>
      <c r="G154">
        <f t="shared" si="11"/>
        <v>8.9559493677897594E-5</v>
      </c>
    </row>
    <row r="155" spans="1:7">
      <c r="A155">
        <v>2.4500000000000002</v>
      </c>
      <c r="B155">
        <v>2.0706176757799999</v>
      </c>
      <c r="D155">
        <f t="shared" si="8"/>
        <v>147.00000000018002</v>
      </c>
      <c r="E155">
        <f t="shared" si="9"/>
        <v>1.95922851563</v>
      </c>
      <c r="F155">
        <f t="shared" si="10"/>
        <v>1.9490881191844569</v>
      </c>
      <c r="G155">
        <f t="shared" si="11"/>
        <v>1.028276400727831E-4</v>
      </c>
    </row>
    <row r="156" spans="1:7">
      <c r="A156">
        <v>2.4666666666700001</v>
      </c>
      <c r="B156">
        <v>2.06420898438</v>
      </c>
      <c r="D156">
        <f t="shared" si="8"/>
        <v>147.99999999978002</v>
      </c>
      <c r="E156">
        <f t="shared" si="9"/>
        <v>1.9546508789099999</v>
      </c>
      <c r="F156">
        <f t="shared" si="10"/>
        <v>1.9457254824341115</v>
      </c>
      <c r="G156">
        <f t="shared" si="11"/>
        <v>7.9662702251801317E-5</v>
      </c>
    </row>
    <row r="157" spans="1:7">
      <c r="A157">
        <v>2.4833333333300001</v>
      </c>
      <c r="B157">
        <v>2.0596313476599999</v>
      </c>
      <c r="D157">
        <f t="shared" si="8"/>
        <v>148.99999999998002</v>
      </c>
      <c r="E157">
        <f t="shared" si="9"/>
        <v>1.94946289063</v>
      </c>
      <c r="F157">
        <f t="shared" si="10"/>
        <v>1.9424225214415247</v>
      </c>
      <c r="G157">
        <f t="shared" si="11"/>
        <v>4.95667983100321E-5</v>
      </c>
    </row>
    <row r="158" spans="1:7">
      <c r="A158">
        <v>2.5</v>
      </c>
      <c r="B158">
        <v>2.05322265625</v>
      </c>
      <c r="D158">
        <f t="shared" si="8"/>
        <v>150.00000000018002</v>
      </c>
      <c r="E158">
        <f t="shared" si="9"/>
        <v>1.94519042969</v>
      </c>
      <c r="F158">
        <f t="shared" si="10"/>
        <v>1.939178177159965</v>
      </c>
      <c r="G158">
        <f t="shared" si="11"/>
        <v>3.61471804849124E-5</v>
      </c>
    </row>
    <row r="159" spans="1:7">
      <c r="A159">
        <v>2.5166666666699999</v>
      </c>
      <c r="B159">
        <v>2.0477294921899998</v>
      </c>
      <c r="D159">
        <f t="shared" si="8"/>
        <v>150.99999999978002</v>
      </c>
      <c r="E159">
        <f t="shared" si="9"/>
        <v>1.9406127929699999</v>
      </c>
      <c r="F159">
        <f t="shared" si="10"/>
        <v>1.9359914093371982</v>
      </c>
      <c r="G159">
        <f t="shared" si="11"/>
        <v>2.1357186681527755E-5</v>
      </c>
    </row>
    <row r="160" spans="1:7">
      <c r="A160">
        <v>2.5333333333299999</v>
      </c>
      <c r="B160">
        <v>2.0425415039099999</v>
      </c>
      <c r="D160">
        <f t="shared" si="8"/>
        <v>151.99999999998002</v>
      </c>
      <c r="E160">
        <f t="shared" si="9"/>
        <v>1.93725585938</v>
      </c>
      <c r="F160">
        <f t="shared" si="10"/>
        <v>1.932861196176366</v>
      </c>
      <c r="G160">
        <f t="shared" si="11"/>
        <v>1.9313064673374823E-5</v>
      </c>
    </row>
    <row r="161" spans="1:7">
      <c r="A161">
        <v>2.5499999999999998</v>
      </c>
      <c r="B161">
        <v>2.03735351563</v>
      </c>
      <c r="D161">
        <f t="shared" si="8"/>
        <v>153.00000000017999</v>
      </c>
      <c r="E161">
        <f t="shared" si="9"/>
        <v>1.9338989257800001</v>
      </c>
      <c r="F161">
        <f t="shared" si="10"/>
        <v>1.9297865340198339</v>
      </c>
      <c r="G161">
        <f t="shared" si="11"/>
        <v>1.6911765989082863E-5</v>
      </c>
    </row>
    <row r="162" spans="1:7">
      <c r="A162">
        <v>2.5666666666700002</v>
      </c>
      <c r="B162">
        <v>2.0321655273400001</v>
      </c>
      <c r="D162">
        <f t="shared" si="8"/>
        <v>153.99999999978002</v>
      </c>
      <c r="E162">
        <f t="shared" si="9"/>
        <v>1.9287109375</v>
      </c>
      <c r="F162">
        <f t="shared" si="10"/>
        <v>1.9267664370214952</v>
      </c>
      <c r="G162">
        <f t="shared" si="11"/>
        <v>3.7810821109054234E-6</v>
      </c>
    </row>
    <row r="163" spans="1:7">
      <c r="A163">
        <v>2.5833333333300001</v>
      </c>
      <c r="B163">
        <v>2.0269775390600002</v>
      </c>
      <c r="D163">
        <f t="shared" si="8"/>
        <v>154.99999999997999</v>
      </c>
      <c r="E163">
        <f t="shared" si="9"/>
        <v>1.92443847656</v>
      </c>
      <c r="F163">
        <f t="shared" si="10"/>
        <v>1.9237999368253869</v>
      </c>
      <c r="G163">
        <f t="shared" si="11"/>
        <v>4.0773299267982135E-7</v>
      </c>
    </row>
    <row r="164" spans="1:7">
      <c r="A164">
        <v>2.6</v>
      </c>
      <c r="B164">
        <v>2.0217895507799999</v>
      </c>
      <c r="D164">
        <f t="shared" si="8"/>
        <v>156.00000000017999</v>
      </c>
      <c r="E164">
        <f t="shared" si="9"/>
        <v>1.9204711914099999</v>
      </c>
      <c r="F164">
        <f t="shared" si="10"/>
        <v>1.9208860822660716</v>
      </c>
      <c r="G164">
        <f t="shared" si="11"/>
        <v>1.7213442245192021E-7</v>
      </c>
    </row>
    <row r="165" spans="1:7">
      <c r="A165">
        <v>2.61666666667</v>
      </c>
      <c r="B165">
        <v>2.0166015625</v>
      </c>
      <c r="D165">
        <f t="shared" si="8"/>
        <v>156.99999999977999</v>
      </c>
      <c r="E165">
        <f t="shared" si="9"/>
        <v>1.91833496094</v>
      </c>
      <c r="F165">
        <f t="shared" si="10"/>
        <v>1.9180239390580813</v>
      </c>
      <c r="G165">
        <f t="shared" si="11"/>
        <v>9.6734611032232122E-8</v>
      </c>
    </row>
    <row r="166" spans="1:7">
      <c r="A166">
        <v>2.63333333333</v>
      </c>
      <c r="B166">
        <v>2.01171875</v>
      </c>
      <c r="D166">
        <f t="shared" si="8"/>
        <v>157.99999999997999</v>
      </c>
      <c r="E166">
        <f t="shared" si="9"/>
        <v>1.9131469726599999</v>
      </c>
      <c r="F166">
        <f t="shared" si="10"/>
        <v>1.9152125894913408</v>
      </c>
      <c r="G166">
        <f t="shared" si="11"/>
        <v>4.2667728939187269E-6</v>
      </c>
    </row>
    <row r="167" spans="1:7">
      <c r="A167">
        <v>2.65</v>
      </c>
      <c r="B167">
        <v>2.0062255859399998</v>
      </c>
      <c r="D167">
        <f t="shared" si="8"/>
        <v>159.00000000017999</v>
      </c>
      <c r="E167">
        <f t="shared" si="9"/>
        <v>1.9082641601599999</v>
      </c>
      <c r="F167">
        <f t="shared" si="10"/>
        <v>1.9124511321472211</v>
      </c>
      <c r="G167">
        <f t="shared" si="11"/>
        <v>1.7530734421774856E-5</v>
      </c>
    </row>
    <row r="168" spans="1:7">
      <c r="A168">
        <v>2.6666666666699999</v>
      </c>
      <c r="B168">
        <v>2.0010375976599999</v>
      </c>
      <c r="D168">
        <f t="shared" si="8"/>
        <v>159.99999999977999</v>
      </c>
      <c r="E168">
        <f t="shared" si="9"/>
        <v>1.90673828125</v>
      </c>
      <c r="F168">
        <f t="shared" si="10"/>
        <v>1.9097386816042248</v>
      </c>
      <c r="G168">
        <f t="shared" si="11"/>
        <v>9.0024022856321535E-6</v>
      </c>
    </row>
    <row r="169" spans="1:7">
      <c r="A169">
        <v>2.6833333333299998</v>
      </c>
      <c r="B169">
        <v>1.9961547851599999</v>
      </c>
      <c r="D169">
        <f t="shared" si="8"/>
        <v>160.99999999997999</v>
      </c>
      <c r="E169">
        <f t="shared" si="9"/>
        <v>1.9027709960900001</v>
      </c>
      <c r="F169">
        <f t="shared" si="10"/>
        <v>1.9070743681493394</v>
      </c>
      <c r="G169">
        <f t="shared" si="11"/>
        <v>1.8519011081102022E-5</v>
      </c>
    </row>
    <row r="170" spans="1:7">
      <c r="A170">
        <v>2.7</v>
      </c>
      <c r="B170">
        <v>1.9912719726599999</v>
      </c>
      <c r="D170">
        <f t="shared" si="8"/>
        <v>162.00000000018002</v>
      </c>
      <c r="E170">
        <f t="shared" si="9"/>
        <v>1.89758300781</v>
      </c>
      <c r="F170">
        <f t="shared" si="10"/>
        <v>1.9044573375089409</v>
      </c>
      <c r="G170">
        <f t="shared" si="11"/>
        <v>4.7256408809740362E-5</v>
      </c>
    </row>
    <row r="171" spans="1:7">
      <c r="A171">
        <v>2.7166666666700001</v>
      </c>
      <c r="B171">
        <v>1.98608398438</v>
      </c>
      <c r="D171">
        <f t="shared" si="8"/>
        <v>162.99999999978002</v>
      </c>
      <c r="E171">
        <f t="shared" si="9"/>
        <v>1.89453125</v>
      </c>
      <c r="F171">
        <f t="shared" si="10"/>
        <v>1.9018867505698733</v>
      </c>
      <c r="G171">
        <f t="shared" si="11"/>
        <v>5.4103388633406882E-5</v>
      </c>
    </row>
    <row r="172" spans="1:7">
      <c r="A172">
        <v>2.7333333333300001</v>
      </c>
      <c r="B172">
        <v>1.98059082031</v>
      </c>
      <c r="D172">
        <f t="shared" si="8"/>
        <v>163.99999999998002</v>
      </c>
      <c r="E172">
        <f t="shared" si="9"/>
        <v>1.8917846679699999</v>
      </c>
      <c r="F172">
        <f t="shared" si="10"/>
        <v>1.8993617831058969</v>
      </c>
      <c r="G172">
        <f t="shared" si="11"/>
        <v>5.7412673782639164E-5</v>
      </c>
    </row>
    <row r="173" spans="1:7">
      <c r="A173">
        <v>2.75</v>
      </c>
      <c r="B173">
        <v>1.97570800781</v>
      </c>
      <c r="D173">
        <f t="shared" si="8"/>
        <v>165.00000000018002</v>
      </c>
      <c r="E173">
        <f t="shared" si="9"/>
        <v>1.88720703125</v>
      </c>
      <c r="F173">
        <f t="shared" si="10"/>
        <v>1.8968816255226673</v>
      </c>
      <c r="G173">
        <f t="shared" si="11"/>
        <v>9.3597774340726121E-5</v>
      </c>
    </row>
    <row r="174" spans="1:7">
      <c r="A174">
        <v>2.7666666666699999</v>
      </c>
      <c r="B174">
        <v>1.9705200195300001</v>
      </c>
      <c r="D174">
        <f t="shared" si="8"/>
        <v>165.99999999978002</v>
      </c>
      <c r="E174">
        <f t="shared" si="9"/>
        <v>1.88293457031</v>
      </c>
      <c r="F174">
        <f t="shared" si="10"/>
        <v>1.894445482593401</v>
      </c>
      <c r="G174">
        <f t="shared" si="11"/>
        <v>1.3250110159615096E-4</v>
      </c>
    </row>
    <row r="175" spans="1:7">
      <c r="A175">
        <v>2.7833333333299999</v>
      </c>
      <c r="B175">
        <v>1.96655273438</v>
      </c>
      <c r="D175">
        <f t="shared" si="8"/>
        <v>166.99999999998002</v>
      </c>
      <c r="E175">
        <f t="shared" si="9"/>
        <v>1.8820190429699999</v>
      </c>
      <c r="F175">
        <f t="shared" si="10"/>
        <v>1.8920525731996325</v>
      </c>
      <c r="G175">
        <f t="shared" si="11"/>
        <v>1.0067172886895129E-4</v>
      </c>
    </row>
    <row r="176" spans="1:7">
      <c r="A176">
        <v>2.8</v>
      </c>
      <c r="B176">
        <v>1.9619750976599999</v>
      </c>
      <c r="D176">
        <f t="shared" si="8"/>
        <v>168.00000000017999</v>
      </c>
      <c r="E176">
        <f t="shared" si="9"/>
        <v>1.87683105469</v>
      </c>
      <c r="F176">
        <f t="shared" si="10"/>
        <v>1.88970213008953</v>
      </c>
      <c r="G176">
        <f t="shared" si="11"/>
        <v>1.6566458194038712E-4</v>
      </c>
    </row>
    <row r="177" spans="1:7">
      <c r="A177">
        <v>2.8166666666700002</v>
      </c>
      <c r="B177">
        <v>1.95922851563</v>
      </c>
      <c r="D177">
        <f t="shared" si="8"/>
        <v>168.99999999978002</v>
      </c>
      <c r="E177">
        <f t="shared" si="9"/>
        <v>1.87377929688</v>
      </c>
      <c r="F177">
        <f t="shared" si="10"/>
        <v>1.8873933996273862</v>
      </c>
      <c r="G177">
        <f t="shared" si="11"/>
        <v>1.8534379361638764E-4</v>
      </c>
    </row>
    <row r="178" spans="1:7">
      <c r="A178">
        <v>2.8333333333300001</v>
      </c>
      <c r="B178">
        <v>1.9546508789099999</v>
      </c>
      <c r="D178">
        <f t="shared" si="8"/>
        <v>169.99999999997999</v>
      </c>
      <c r="E178">
        <f t="shared" si="9"/>
        <v>1.87194824219</v>
      </c>
      <c r="F178">
        <f t="shared" si="10"/>
        <v>1.8851256415479343</v>
      </c>
      <c r="G178">
        <f t="shared" si="11"/>
        <v>1.7364385383848656E-4</v>
      </c>
    </row>
    <row r="179" spans="1:7">
      <c r="A179">
        <v>2.85</v>
      </c>
      <c r="B179">
        <v>1.94946289063</v>
      </c>
      <c r="D179">
        <f t="shared" si="8"/>
        <v>171.00000000017999</v>
      </c>
      <c r="E179">
        <f t="shared" si="9"/>
        <v>1.8679809570300001</v>
      </c>
      <c r="F179">
        <f t="shared" si="10"/>
        <v>1.8828981287273037</v>
      </c>
      <c r="G179">
        <f t="shared" si="11"/>
        <v>2.2252201144683424E-4</v>
      </c>
    </row>
    <row r="180" spans="1:7">
      <c r="A180">
        <v>2.86666666667</v>
      </c>
      <c r="B180">
        <v>1.94519042969</v>
      </c>
      <c r="D180">
        <f t="shared" si="8"/>
        <v>171.99999999977999</v>
      </c>
      <c r="E180">
        <f t="shared" si="9"/>
        <v>1.86584472656</v>
      </c>
      <c r="F180">
        <f t="shared" si="10"/>
        <v>1.8807101469456124</v>
      </c>
      <c r="G180">
        <f t="shared" si="11"/>
        <v>2.2098072324098217E-4</v>
      </c>
    </row>
    <row r="181" spans="1:7">
      <c r="A181">
        <v>2.88333333333</v>
      </c>
      <c r="B181">
        <v>1.9406127929699999</v>
      </c>
      <c r="D181">
        <f t="shared" si="8"/>
        <v>172.99999999997999</v>
      </c>
      <c r="E181">
        <f t="shared" si="9"/>
        <v>1.8612670898400001</v>
      </c>
      <c r="F181">
        <f t="shared" si="10"/>
        <v>1.8785609946541333</v>
      </c>
      <c r="G181">
        <f t="shared" si="11"/>
        <v>2.9907914372029863E-4</v>
      </c>
    </row>
    <row r="182" spans="1:7">
      <c r="A182">
        <v>2.9</v>
      </c>
      <c r="B182">
        <v>1.93725585938</v>
      </c>
      <c r="D182">
        <f t="shared" si="8"/>
        <v>174.00000000017999</v>
      </c>
      <c r="E182">
        <f t="shared" si="9"/>
        <v>1.8563842773400001</v>
      </c>
      <c r="F182">
        <f t="shared" si="10"/>
        <v>1.8764499827582284</v>
      </c>
      <c r="G182">
        <f t="shared" si="11"/>
        <v>4.0263253393111551E-4</v>
      </c>
    </row>
    <row r="183" spans="1:7">
      <c r="A183">
        <v>2.9166666666699999</v>
      </c>
      <c r="B183">
        <v>1.9338989257800001</v>
      </c>
      <c r="D183">
        <f t="shared" si="8"/>
        <v>174.99999999977999</v>
      </c>
      <c r="E183">
        <f t="shared" si="9"/>
        <v>1.85607910156</v>
      </c>
      <c r="F183">
        <f t="shared" si="10"/>
        <v>1.8743764343923583</v>
      </c>
      <c r="G183">
        <f t="shared" si="11"/>
        <v>3.3479238877809879E-4</v>
      </c>
    </row>
    <row r="184" spans="1:7">
      <c r="A184">
        <v>2.9333333333299998</v>
      </c>
      <c r="B184">
        <v>1.9287109375</v>
      </c>
      <c r="D184">
        <f t="shared" si="8"/>
        <v>175.99999999997999</v>
      </c>
      <c r="E184">
        <f t="shared" si="9"/>
        <v>1.85302734375</v>
      </c>
      <c r="F184">
        <f t="shared" si="10"/>
        <v>1.8723396846994256</v>
      </c>
      <c r="G184">
        <f t="shared" si="11"/>
        <v>3.7296651294685998E-4</v>
      </c>
    </row>
    <row r="185" spans="1:7">
      <c r="A185">
        <v>2.95</v>
      </c>
      <c r="B185">
        <v>1.92443847656</v>
      </c>
      <c r="D185">
        <f t="shared" si="8"/>
        <v>177.00000000018002</v>
      </c>
      <c r="E185">
        <f t="shared" si="9"/>
        <v>1.8508911132800001</v>
      </c>
      <c r="F185">
        <f t="shared" si="10"/>
        <v>1.8703390806250615</v>
      </c>
      <c r="G185">
        <f t="shared" si="11"/>
        <v>3.7822343385457375E-4</v>
      </c>
    </row>
    <row r="186" spans="1:7">
      <c r="A186">
        <v>2.9666666666700001</v>
      </c>
      <c r="B186">
        <v>1.9204711914099999</v>
      </c>
      <c r="D186">
        <f t="shared" si="8"/>
        <v>177.99999999978002</v>
      </c>
      <c r="E186">
        <f t="shared" si="9"/>
        <v>1.8460083007800001</v>
      </c>
      <c r="F186">
        <f t="shared" si="10"/>
        <v>1.8683739807044035</v>
      </c>
      <c r="G186">
        <f t="shared" si="11"/>
        <v>5.0022363848086187E-4</v>
      </c>
    </row>
    <row r="187" spans="1:7">
      <c r="A187">
        <v>2.9833333333300001</v>
      </c>
      <c r="B187">
        <v>1.91833496094</v>
      </c>
      <c r="D187">
        <f t="shared" si="8"/>
        <v>178.99999999998002</v>
      </c>
      <c r="E187">
        <f t="shared" si="9"/>
        <v>1.84387207031</v>
      </c>
      <c r="F187">
        <f t="shared" si="10"/>
        <v>1.8664437548529786</v>
      </c>
      <c r="G187">
        <f t="shared" si="11"/>
        <v>5.0948094310774097E-4</v>
      </c>
    </row>
    <row r="188" spans="1:7">
      <c r="A188">
        <v>3</v>
      </c>
      <c r="B188">
        <v>1.9131469726599999</v>
      </c>
      <c r="D188">
        <f t="shared" si="8"/>
        <v>180.00000000018002</v>
      </c>
      <c r="E188">
        <f t="shared" si="9"/>
        <v>1.8408203125</v>
      </c>
      <c r="F188">
        <f t="shared" si="10"/>
        <v>1.864547784171749</v>
      </c>
      <c r="G188">
        <f t="shared" si="11"/>
        <v>5.6299291193365338E-4</v>
      </c>
    </row>
    <row r="189" spans="1:7">
      <c r="A189">
        <v>3.0166666666699999</v>
      </c>
      <c r="B189">
        <v>1.9082641601599999</v>
      </c>
      <c r="D189">
        <f t="shared" si="8"/>
        <v>180.99999999978002</v>
      </c>
      <c r="E189">
        <f t="shared" si="9"/>
        <v>1.8392944335900001</v>
      </c>
      <c r="F189">
        <f t="shared" si="10"/>
        <v>1.8626854607450423</v>
      </c>
      <c r="G189">
        <f t="shared" si="11"/>
        <v>5.471401513679195E-4</v>
      </c>
    </row>
    <row r="190" spans="1:7">
      <c r="A190">
        <v>3.0333333333299999</v>
      </c>
      <c r="B190">
        <v>1.90673828125</v>
      </c>
      <c r="D190">
        <f t="shared" si="8"/>
        <v>181.99999999998002</v>
      </c>
      <c r="E190">
        <f t="shared" si="9"/>
        <v>1.8356323242199999</v>
      </c>
      <c r="F190">
        <f t="shared" si="10"/>
        <v>1.8608561874423692</v>
      </c>
      <c r="G190">
        <f t="shared" si="11"/>
        <v>6.3624327586079752E-4</v>
      </c>
    </row>
    <row r="191" spans="1:7">
      <c r="A191">
        <v>3.05</v>
      </c>
      <c r="B191">
        <v>1.9027709960900001</v>
      </c>
      <c r="D191">
        <f t="shared" si="8"/>
        <v>183.00000000017999</v>
      </c>
      <c r="E191">
        <f t="shared" si="9"/>
        <v>1.83166503906</v>
      </c>
      <c r="F191">
        <f t="shared" si="10"/>
        <v>1.8590593777336697</v>
      </c>
      <c r="G191">
        <f t="shared" si="11"/>
        <v>7.5044979136771499E-4</v>
      </c>
    </row>
    <row r="192" spans="1:7">
      <c r="A192">
        <v>3.0666666666700002</v>
      </c>
      <c r="B192">
        <v>1.89758300781</v>
      </c>
      <c r="D192">
        <f t="shared" si="8"/>
        <v>183.99999999978002</v>
      </c>
      <c r="E192">
        <f t="shared" si="9"/>
        <v>1.8301391601599999</v>
      </c>
      <c r="F192">
        <f t="shared" si="10"/>
        <v>1.8572944554978068</v>
      </c>
      <c r="G192">
        <f t="shared" si="11"/>
        <v>7.3741006488351813E-4</v>
      </c>
    </row>
    <row r="193" spans="1:7">
      <c r="A193">
        <v>3.0833333333300001</v>
      </c>
      <c r="B193">
        <v>1.89453125</v>
      </c>
      <c r="D193">
        <f t="shared" si="8"/>
        <v>184.99999999997999</v>
      </c>
      <c r="E193">
        <f t="shared" si="9"/>
        <v>1.8270874023400001</v>
      </c>
      <c r="F193">
        <f t="shared" si="10"/>
        <v>1.8555608548347542</v>
      </c>
      <c r="G193">
        <f t="shared" si="11"/>
        <v>8.1073749697101747E-4</v>
      </c>
    </row>
    <row r="194" spans="1:7">
      <c r="A194">
        <v>3.1</v>
      </c>
      <c r="B194">
        <v>1.8917846679699999</v>
      </c>
      <c r="D194">
        <f t="shared" si="8"/>
        <v>186.00000000017999</v>
      </c>
      <c r="E194">
        <f t="shared" si="9"/>
        <v>1.82495117188</v>
      </c>
      <c r="F194">
        <f t="shared" si="10"/>
        <v>1.8538580198905008</v>
      </c>
      <c r="G194">
        <f t="shared" si="11"/>
        <v>8.3560586190219448E-4</v>
      </c>
    </row>
    <row r="195" spans="1:7">
      <c r="A195">
        <v>3.11666666667</v>
      </c>
      <c r="B195">
        <v>1.88720703125</v>
      </c>
      <c r="D195">
        <f t="shared" si="8"/>
        <v>186.99999999977999</v>
      </c>
      <c r="E195">
        <f t="shared" si="9"/>
        <v>1.82189941406</v>
      </c>
      <c r="F195">
        <f t="shared" si="10"/>
        <v>1.8521854046755639</v>
      </c>
      <c r="G195">
        <f t="shared" si="11"/>
        <v>9.1724122756602566E-4</v>
      </c>
    </row>
    <row r="196" spans="1:7">
      <c r="A196">
        <v>3.13333333333</v>
      </c>
      <c r="B196">
        <v>1.88293457031</v>
      </c>
      <c r="D196">
        <f t="shared" si="8"/>
        <v>187.99999999997999</v>
      </c>
      <c r="E196">
        <f t="shared" si="9"/>
        <v>1.8197631835900001</v>
      </c>
      <c r="F196">
        <f t="shared" si="10"/>
        <v>1.8505424728869979</v>
      </c>
      <c r="G196">
        <f t="shared" si="11"/>
        <v>9.4736464962828348E-4</v>
      </c>
    </row>
    <row r="197" spans="1:7">
      <c r="A197">
        <v>3.15</v>
      </c>
      <c r="B197">
        <v>1.8820190429699999</v>
      </c>
      <c r="D197">
        <f t="shared" si="8"/>
        <v>189.00000000017999</v>
      </c>
      <c r="E197">
        <f t="shared" si="9"/>
        <v>1.8161010742199999</v>
      </c>
      <c r="F197">
        <f t="shared" si="10"/>
        <v>1.8489286977424564</v>
      </c>
      <c r="G197">
        <f t="shared" si="11"/>
        <v>1.077652866132139E-3</v>
      </c>
    </row>
    <row r="198" spans="1:7">
      <c r="A198">
        <v>3.1666666666699999</v>
      </c>
      <c r="B198">
        <v>1.87683105469</v>
      </c>
      <c r="D198">
        <f t="shared" si="8"/>
        <v>189.99999999977999</v>
      </c>
      <c r="E198">
        <f t="shared" si="9"/>
        <v>1.8148803710900001</v>
      </c>
      <c r="F198">
        <f t="shared" si="10"/>
        <v>1.8473435618081979</v>
      </c>
      <c r="G198">
        <f t="shared" si="11"/>
        <v>1.0538587516060844E-3</v>
      </c>
    </row>
    <row r="199" spans="1:7">
      <c r="A199">
        <v>3.1833333333299998</v>
      </c>
      <c r="B199">
        <v>1.87377929688</v>
      </c>
      <c r="D199">
        <f t="shared" si="8"/>
        <v>190.99999999997999</v>
      </c>
      <c r="E199">
        <f t="shared" si="9"/>
        <v>1.8115234375</v>
      </c>
      <c r="F199">
        <f t="shared" si="10"/>
        <v>1.8457865568304033</v>
      </c>
      <c r="G199">
        <f t="shared" si="11"/>
        <v>1.1739613462494541E-3</v>
      </c>
    </row>
    <row r="200" spans="1:7">
      <c r="A200">
        <v>3.2</v>
      </c>
      <c r="B200">
        <v>1.87194824219</v>
      </c>
      <c r="D200">
        <f t="shared" si="8"/>
        <v>192.00000000018002</v>
      </c>
      <c r="E200">
        <f t="shared" si="9"/>
        <v>1.80969238281</v>
      </c>
      <c r="F200">
        <f t="shared" si="10"/>
        <v>1.8442571835779169</v>
      </c>
      <c r="G200">
        <f t="shared" si="11"/>
        <v>1.1947254521257888E-3</v>
      </c>
    </row>
    <row r="201" spans="1:7">
      <c r="A201">
        <v>3.2166666666700001</v>
      </c>
      <c r="B201">
        <v>1.8679809570300001</v>
      </c>
      <c r="D201">
        <f t="shared" ref="D201:D226" si="12">(A223-$A$30)*60</f>
        <v>192.99999999978002</v>
      </c>
      <c r="E201">
        <f t="shared" ref="E201:E226" si="13">B223</f>
        <v>1.8069458007800001</v>
      </c>
      <c r="F201">
        <f t="shared" ref="F201:F226" si="14">$J$10*EXP(-$J$11*D201)+$J$12</f>
        <v>1.8427549516792476</v>
      </c>
      <c r="G201">
        <f t="shared" ref="G201:G226" si="15">(E201-F201)^2</f>
        <v>1.2822952881250795E-3</v>
      </c>
    </row>
    <row r="202" spans="1:7">
      <c r="A202">
        <v>3.2333333333300001</v>
      </c>
      <c r="B202">
        <v>1.86584472656</v>
      </c>
      <c r="D202">
        <f t="shared" si="12"/>
        <v>193.99999999998002</v>
      </c>
      <c r="E202">
        <f t="shared" si="13"/>
        <v>1.80419921875</v>
      </c>
      <c r="F202">
        <f t="shared" si="14"/>
        <v>1.8412793794627085</v>
      </c>
      <c r="G202">
        <f t="shared" si="15"/>
        <v>1.3749383184802893E-3</v>
      </c>
    </row>
    <row r="203" spans="1:7">
      <c r="A203">
        <v>3.25</v>
      </c>
      <c r="B203">
        <v>1.8612670898400001</v>
      </c>
      <c r="D203">
        <f t="shared" si="12"/>
        <v>195.00000000018002</v>
      </c>
      <c r="E203">
        <f t="shared" si="13"/>
        <v>1.80114746094</v>
      </c>
      <c r="F203">
        <f t="shared" si="14"/>
        <v>1.8398299938073823</v>
      </c>
      <c r="G203">
        <f t="shared" si="15"/>
        <v>1.4963383490361139E-3</v>
      </c>
    </row>
    <row r="204" spans="1:7">
      <c r="A204">
        <v>3.2666666666699999</v>
      </c>
      <c r="B204">
        <v>1.8563842773400001</v>
      </c>
      <c r="D204">
        <f t="shared" si="12"/>
        <v>195.99999999978002</v>
      </c>
      <c r="E204">
        <f t="shared" si="13"/>
        <v>1.79931640625</v>
      </c>
      <c r="F204">
        <f t="shared" si="14"/>
        <v>1.8384063299886482</v>
      </c>
      <c r="G204">
        <f t="shared" si="15"/>
        <v>1.5280221378933298E-3</v>
      </c>
    </row>
    <row r="205" spans="1:7">
      <c r="A205">
        <v>3.2833333333299999</v>
      </c>
      <c r="B205">
        <v>1.85607910156</v>
      </c>
      <c r="D205">
        <f t="shared" si="12"/>
        <v>196.99999999998002</v>
      </c>
      <c r="E205">
        <f t="shared" si="13"/>
        <v>1.7977905273400001</v>
      </c>
      <c r="F205">
        <f t="shared" si="14"/>
        <v>1.8370079315266814</v>
      </c>
      <c r="G205">
        <f t="shared" si="15"/>
        <v>1.5380047911415274E-3</v>
      </c>
    </row>
    <row r="206" spans="1:7">
      <c r="A206">
        <v>3.3</v>
      </c>
      <c r="B206">
        <v>1.85302734375</v>
      </c>
      <c r="D206">
        <f t="shared" si="12"/>
        <v>198.00000000017999</v>
      </c>
      <c r="E206">
        <f t="shared" si="13"/>
        <v>1.7953491210900001</v>
      </c>
      <c r="F206">
        <f t="shared" si="14"/>
        <v>1.8356343500452148</v>
      </c>
      <c r="G206">
        <f t="shared" si="15"/>
        <v>1.6228996719740681E-3</v>
      </c>
    </row>
    <row r="207" spans="1:7">
      <c r="A207">
        <v>3.3166666666700002</v>
      </c>
      <c r="B207">
        <v>1.8508911132800001</v>
      </c>
      <c r="D207">
        <f t="shared" si="12"/>
        <v>198.99999999978002</v>
      </c>
      <c r="E207">
        <f t="shared" si="13"/>
        <v>1.79382324219</v>
      </c>
      <c r="F207">
        <f t="shared" si="14"/>
        <v>1.8342851451251434</v>
      </c>
      <c r="G207">
        <f t="shared" si="15"/>
        <v>1.6371655891329663E-3</v>
      </c>
    </row>
    <row r="208" spans="1:7">
      <c r="A208">
        <v>3.3333333333300001</v>
      </c>
      <c r="B208">
        <v>1.8460083007800001</v>
      </c>
      <c r="D208">
        <f t="shared" si="12"/>
        <v>199.99999999997999</v>
      </c>
      <c r="E208">
        <f t="shared" si="13"/>
        <v>1.78894042969</v>
      </c>
      <c r="F208">
        <f t="shared" si="14"/>
        <v>1.832959884160948</v>
      </c>
      <c r="G208">
        <f t="shared" si="15"/>
        <v>1.9377123719198652E-3</v>
      </c>
    </row>
    <row r="209" spans="1:7">
      <c r="A209">
        <v>3.35</v>
      </c>
      <c r="B209">
        <v>1.84387207031</v>
      </c>
      <c r="D209">
        <f t="shared" si="12"/>
        <v>201.00000000017999</v>
      </c>
      <c r="E209">
        <f t="shared" si="13"/>
        <v>1.78894042969</v>
      </c>
      <c r="F209">
        <f t="shared" si="14"/>
        <v>1.8316581422268434</v>
      </c>
      <c r="G209">
        <f t="shared" si="15"/>
        <v>1.8248029643803897E-3</v>
      </c>
    </row>
    <row r="210" spans="1:7">
      <c r="A210">
        <v>3.36666666667</v>
      </c>
      <c r="B210">
        <v>1.8408203125</v>
      </c>
      <c r="D210">
        <f t="shared" si="12"/>
        <v>201.99999999977999</v>
      </c>
      <c r="E210">
        <f t="shared" si="13"/>
        <v>1.78894042969</v>
      </c>
      <c r="F210">
        <f t="shared" si="14"/>
        <v>1.83037950193804</v>
      </c>
      <c r="G210">
        <f t="shared" si="15"/>
        <v>1.7171967087782787E-3</v>
      </c>
    </row>
    <row r="211" spans="1:7">
      <c r="A211">
        <v>3.38333333333</v>
      </c>
      <c r="B211">
        <v>1.8392944335900001</v>
      </c>
      <c r="D211">
        <f t="shared" si="12"/>
        <v>202.99999999997999</v>
      </c>
      <c r="E211">
        <f t="shared" si="13"/>
        <v>1.7837524414099999</v>
      </c>
      <c r="F211">
        <f t="shared" si="14"/>
        <v>1.8291235533146768</v>
      </c>
      <c r="G211">
        <f t="shared" si="15"/>
        <v>2.0585377954667147E-3</v>
      </c>
    </row>
    <row r="212" spans="1:7">
      <c r="A212">
        <v>3.4</v>
      </c>
      <c r="B212">
        <v>1.8356323242199999</v>
      </c>
      <c r="D212">
        <f t="shared" si="12"/>
        <v>204.00000000017999</v>
      </c>
      <c r="E212">
        <f t="shared" si="13"/>
        <v>1.78344726563</v>
      </c>
      <c r="F212">
        <f t="shared" si="14"/>
        <v>1.8278898936549695</v>
      </c>
      <c r="G212">
        <f t="shared" si="15"/>
        <v>1.9751471857658003E-3</v>
      </c>
    </row>
    <row r="213" spans="1:7">
      <c r="A213">
        <v>3.4166666666699999</v>
      </c>
      <c r="B213">
        <v>1.83166503906</v>
      </c>
      <c r="D213">
        <f t="shared" si="12"/>
        <v>204.99999999977999</v>
      </c>
      <c r="E213">
        <f t="shared" si="13"/>
        <v>1.78039550781</v>
      </c>
      <c r="F213">
        <f t="shared" si="14"/>
        <v>1.8266781274037285</v>
      </c>
      <c r="G213">
        <f t="shared" si="15"/>
        <v>2.1420808764577794E-3</v>
      </c>
    </row>
    <row r="214" spans="1:7">
      <c r="A214">
        <v>3.4333333333299998</v>
      </c>
      <c r="B214">
        <v>1.8301391601599999</v>
      </c>
      <c r="D214">
        <f t="shared" si="12"/>
        <v>205.99999999997999</v>
      </c>
      <c r="E214">
        <f t="shared" si="13"/>
        <v>1.77856445313</v>
      </c>
      <c r="F214">
        <f t="shared" si="14"/>
        <v>1.825487866023408</v>
      </c>
      <c r="G214">
        <f t="shared" si="15"/>
        <v>2.2018066775652441E-3</v>
      </c>
    </row>
    <row r="215" spans="1:7">
      <c r="A215">
        <v>3.45</v>
      </c>
      <c r="B215">
        <v>1.8270874023400001</v>
      </c>
      <c r="D215">
        <f t="shared" si="12"/>
        <v>207.00000000018002</v>
      </c>
      <c r="E215">
        <f t="shared" si="13"/>
        <v>1.7776489257800001</v>
      </c>
      <c r="F215">
        <f t="shared" si="14"/>
        <v>1.8243187278738899</v>
      </c>
      <c r="G215">
        <f t="shared" si="15"/>
        <v>2.1780704274828428E-3</v>
      </c>
    </row>
    <row r="216" spans="1:7">
      <c r="A216">
        <v>3.4666666666700001</v>
      </c>
      <c r="B216">
        <v>1.82495117188</v>
      </c>
      <c r="D216">
        <f t="shared" si="12"/>
        <v>207.99999999978002</v>
      </c>
      <c r="E216">
        <f t="shared" si="13"/>
        <v>1.7745971679699999</v>
      </c>
      <c r="F216">
        <f t="shared" si="14"/>
        <v>1.8231703380878765</v>
      </c>
      <c r="G216">
        <f t="shared" si="15"/>
        <v>2.3593528553001852E-3</v>
      </c>
    </row>
    <row r="217" spans="1:7">
      <c r="A217">
        <v>3.4833333333300001</v>
      </c>
      <c r="B217">
        <v>1.82189941406</v>
      </c>
      <c r="D217">
        <f t="shared" si="12"/>
        <v>208.99999999998002</v>
      </c>
      <c r="E217">
        <f t="shared" si="13"/>
        <v>1.7739868164099999</v>
      </c>
      <c r="F217">
        <f t="shared" si="14"/>
        <v>1.8220423284486857</v>
      </c>
      <c r="G217">
        <f t="shared" si="15"/>
        <v>2.3093322373002813E-3</v>
      </c>
    </row>
    <row r="218" spans="1:7">
      <c r="A218">
        <v>3.5</v>
      </c>
      <c r="B218">
        <v>1.8197631835900001</v>
      </c>
      <c r="D218">
        <f t="shared" si="12"/>
        <v>210.00000000018002</v>
      </c>
      <c r="E218">
        <f t="shared" si="13"/>
        <v>1.77001953125</v>
      </c>
      <c r="F218">
        <f t="shared" si="14"/>
        <v>1.8209343372763205</v>
      </c>
      <c r="G218">
        <f t="shared" si="15"/>
        <v>2.5923174726978403E-3</v>
      </c>
    </row>
    <row r="219" spans="1:7">
      <c r="A219">
        <v>3.5166666666699999</v>
      </c>
      <c r="B219">
        <v>1.8161010742199999</v>
      </c>
      <c r="D219">
        <f t="shared" si="12"/>
        <v>210.99999999978002</v>
      </c>
      <c r="E219">
        <f t="shared" si="13"/>
        <v>1.7678833007800001</v>
      </c>
      <c r="F219">
        <f t="shared" si="14"/>
        <v>1.8198460093093807</v>
      </c>
      <c r="G219">
        <f t="shared" si="15"/>
        <v>2.7001230777093594E-3</v>
      </c>
    </row>
    <row r="220" spans="1:7">
      <c r="A220">
        <v>3.5333333333299999</v>
      </c>
      <c r="B220">
        <v>1.8148803710900001</v>
      </c>
      <c r="D220">
        <f t="shared" si="12"/>
        <v>211.99999999998002</v>
      </c>
      <c r="E220">
        <f t="shared" si="13"/>
        <v>1.76818847656</v>
      </c>
      <c r="F220">
        <f t="shared" si="14"/>
        <v>1.8187769955892472</v>
      </c>
      <c r="G220">
        <f t="shared" si="15"/>
        <v>2.5591982575725075E-3</v>
      </c>
    </row>
    <row r="221" spans="1:7">
      <c r="A221">
        <v>3.55</v>
      </c>
      <c r="B221">
        <v>1.8115234375</v>
      </c>
      <c r="D221">
        <f t="shared" si="12"/>
        <v>213.00000000017999</v>
      </c>
      <c r="E221">
        <f t="shared" si="13"/>
        <v>1.7642211914099999</v>
      </c>
      <c r="F221">
        <f t="shared" si="14"/>
        <v>1.8177269533521128</v>
      </c>
      <c r="G221">
        <f t="shared" si="15"/>
        <v>2.8628665610060545E-3</v>
      </c>
    </row>
    <row r="222" spans="1:7">
      <c r="A222">
        <v>3.5666666666700002</v>
      </c>
      <c r="B222">
        <v>1.80969238281</v>
      </c>
      <c r="D222">
        <f t="shared" si="12"/>
        <v>213.99999999978002</v>
      </c>
      <c r="E222">
        <f t="shared" si="13"/>
        <v>1.7630004882800001</v>
      </c>
      <c r="F222">
        <f t="shared" si="14"/>
        <v>1.8166955459170679</v>
      </c>
      <c r="G222">
        <f t="shared" si="15"/>
        <v>2.8831592146480365E-3</v>
      </c>
    </row>
    <row r="223" spans="1:7">
      <c r="A223">
        <v>3.5833333333300001</v>
      </c>
      <c r="B223">
        <v>1.8069458007800001</v>
      </c>
      <c r="D223">
        <f t="shared" si="12"/>
        <v>214.99999999997999</v>
      </c>
      <c r="E223">
        <f t="shared" si="13"/>
        <v>1.76208496094</v>
      </c>
      <c r="F223">
        <f t="shared" si="14"/>
        <v>1.8156824425763438</v>
      </c>
      <c r="G223">
        <f t="shared" si="15"/>
        <v>2.8726900377582121E-3</v>
      </c>
    </row>
    <row r="224" spans="1:7">
      <c r="A224">
        <v>3.6</v>
      </c>
      <c r="B224">
        <v>1.80419921875</v>
      </c>
      <c r="D224">
        <f t="shared" si="12"/>
        <v>216.00000000017999</v>
      </c>
      <c r="E224">
        <f t="shared" si="13"/>
        <v>1.7599487304699999</v>
      </c>
      <c r="F224">
        <f t="shared" si="14"/>
        <v>1.8146873184929879</v>
      </c>
      <c r="G224">
        <f t="shared" si="15"/>
        <v>2.9963130187504088E-3</v>
      </c>
    </row>
    <row r="225" spans="1:7">
      <c r="A225">
        <v>3.61666666667</v>
      </c>
      <c r="B225">
        <v>1.80114746094</v>
      </c>
      <c r="D225">
        <f t="shared" si="12"/>
        <v>216.99999999977999</v>
      </c>
      <c r="E225">
        <f t="shared" si="13"/>
        <v>1.7578125</v>
      </c>
      <c r="F225">
        <f t="shared" si="14"/>
        <v>1.8137098545948058</v>
      </c>
      <c r="G225">
        <f t="shared" si="15"/>
        <v>3.1245142506974599E-3</v>
      </c>
    </row>
    <row r="226" spans="1:7">
      <c r="A226">
        <v>3.63333333333</v>
      </c>
      <c r="B226">
        <v>1.79931640625</v>
      </c>
      <c r="D226">
        <f t="shared" si="12"/>
        <v>217.99999999997999</v>
      </c>
      <c r="E226">
        <f t="shared" si="13"/>
        <v>1.75598144531</v>
      </c>
      <c r="F226">
        <f t="shared" si="14"/>
        <v>1.8127497374703421</v>
      </c>
      <c r="G226">
        <f t="shared" si="15"/>
        <v>3.2226389948019551E-3</v>
      </c>
    </row>
    <row r="227" spans="1:7">
      <c r="A227">
        <v>3.65</v>
      </c>
      <c r="B227">
        <v>1.7977905273400001</v>
      </c>
    </row>
    <row r="228" spans="1:7">
      <c r="A228">
        <v>3.6666666666699999</v>
      </c>
      <c r="B228">
        <v>1.7953491210900001</v>
      </c>
    </row>
    <row r="229" spans="1:7">
      <c r="A229">
        <v>3.6833333333299998</v>
      </c>
      <c r="B229">
        <v>1.79382324219</v>
      </c>
    </row>
    <row r="230" spans="1:7">
      <c r="A230">
        <v>3.7</v>
      </c>
      <c r="B230">
        <v>1.78894042969</v>
      </c>
    </row>
    <row r="231" spans="1:7">
      <c r="A231">
        <v>3.7166666666700001</v>
      </c>
      <c r="B231">
        <v>1.78894042969</v>
      </c>
    </row>
    <row r="232" spans="1:7">
      <c r="A232">
        <v>3.7333333333300001</v>
      </c>
      <c r="B232">
        <v>1.78894042969</v>
      </c>
    </row>
    <row r="233" spans="1:7">
      <c r="A233">
        <v>3.75</v>
      </c>
      <c r="B233">
        <v>1.7837524414099999</v>
      </c>
    </row>
    <row r="234" spans="1:7">
      <c r="A234">
        <v>3.7666666666699999</v>
      </c>
      <c r="B234">
        <v>1.78344726563</v>
      </c>
    </row>
    <row r="235" spans="1:7">
      <c r="A235">
        <v>3.7833333333299999</v>
      </c>
      <c r="B235">
        <v>1.78039550781</v>
      </c>
    </row>
    <row r="236" spans="1:7">
      <c r="A236">
        <v>3.8</v>
      </c>
      <c r="B236">
        <v>1.77856445313</v>
      </c>
    </row>
    <row r="237" spans="1:7">
      <c r="A237">
        <v>3.8166666666700002</v>
      </c>
      <c r="B237">
        <v>1.7776489257800001</v>
      </c>
    </row>
    <row r="238" spans="1:7">
      <c r="A238">
        <v>3.8333333333300001</v>
      </c>
      <c r="B238">
        <v>1.7745971679699999</v>
      </c>
    </row>
    <row r="239" spans="1:7">
      <c r="A239">
        <v>3.85</v>
      </c>
      <c r="B239">
        <v>1.7739868164099999</v>
      </c>
    </row>
    <row r="240" spans="1:7">
      <c r="A240">
        <v>3.86666666667</v>
      </c>
      <c r="B240">
        <v>1.77001953125</v>
      </c>
    </row>
    <row r="241" spans="1:2">
      <c r="A241">
        <v>3.88333333333</v>
      </c>
      <c r="B241">
        <v>1.7678833007800001</v>
      </c>
    </row>
    <row r="242" spans="1:2">
      <c r="A242">
        <v>3.9</v>
      </c>
      <c r="B242">
        <v>1.76818847656</v>
      </c>
    </row>
    <row r="243" spans="1:2">
      <c r="A243">
        <v>3.9166666666699999</v>
      </c>
      <c r="B243">
        <v>1.7642211914099999</v>
      </c>
    </row>
    <row r="244" spans="1:2">
      <c r="A244">
        <v>3.9333333333299998</v>
      </c>
      <c r="B244">
        <v>1.7630004882800001</v>
      </c>
    </row>
    <row r="245" spans="1:2">
      <c r="A245">
        <v>3.95</v>
      </c>
      <c r="B245">
        <v>1.76208496094</v>
      </c>
    </row>
    <row r="246" spans="1:2">
      <c r="A246">
        <v>3.9666666666700001</v>
      </c>
      <c r="B246">
        <v>1.7599487304699999</v>
      </c>
    </row>
    <row r="247" spans="1:2">
      <c r="A247">
        <v>3.9833333333300001</v>
      </c>
      <c r="B247">
        <v>1.7578125</v>
      </c>
    </row>
    <row r="248" spans="1:2">
      <c r="A248">
        <v>4</v>
      </c>
      <c r="B248">
        <v>1.75598144531</v>
      </c>
    </row>
  </sheetData>
  <pageMargins left="0.7" right="0.7" top="0.75" bottom="0.75" header="0.3" footer="0.3"/>
  <drawing r:id="rId1"/>
  <legacyDrawing r:id="rId2"/>
  <oleObjects>
    <oleObject progId="Equation.3" shapeId="15361" r:id="rId3"/>
  </oleObjects>
</worksheet>
</file>

<file path=xl/worksheets/sheet10.xml><?xml version="1.0" encoding="utf-8"?>
<worksheet xmlns="http://schemas.openxmlformats.org/spreadsheetml/2006/main" xmlns:r="http://schemas.openxmlformats.org/officeDocument/2006/relationships">
  <dimension ref="A1:K248"/>
  <sheetViews>
    <sheetView workbookViewId="0">
      <selection activeCell="E10" sqref="E10"/>
    </sheetView>
  </sheetViews>
  <sheetFormatPr defaultRowHeight="15"/>
  <cols>
    <col min="1" max="1" width="8.140625" customWidth="1"/>
    <col min="2" max="2" width="12" bestFit="1" customWidth="1"/>
  </cols>
  <sheetData>
    <row r="1" spans="1:11">
      <c r="A1" t="s">
        <v>0</v>
      </c>
      <c r="C1" s="46"/>
    </row>
    <row r="2" spans="1:11">
      <c r="A2" t="s">
        <v>142</v>
      </c>
    </row>
    <row r="3" spans="1:11">
      <c r="A3" t="s">
        <v>1</v>
      </c>
    </row>
    <row r="4" spans="1:11">
      <c r="A4" t="s">
        <v>2</v>
      </c>
      <c r="B4" t="s">
        <v>3</v>
      </c>
    </row>
    <row r="5" spans="1:11">
      <c r="A5" t="s">
        <v>4</v>
      </c>
      <c r="B5" t="s">
        <v>5</v>
      </c>
    </row>
    <row r="6" spans="1:11">
      <c r="A6" t="s">
        <v>6</v>
      </c>
      <c r="B6" t="s">
        <v>7</v>
      </c>
      <c r="D6" t="s">
        <v>8</v>
      </c>
    </row>
    <row r="7" spans="1:11">
      <c r="D7" t="s">
        <v>9</v>
      </c>
      <c r="E7" t="s">
        <v>7</v>
      </c>
      <c r="F7" t="s">
        <v>26</v>
      </c>
      <c r="G7" t="s">
        <v>27</v>
      </c>
      <c r="H7" t="s">
        <v>28</v>
      </c>
    </row>
    <row r="8" spans="1:11">
      <c r="A8">
        <v>0</v>
      </c>
      <c r="B8">
        <v>6.1953735351599999</v>
      </c>
      <c r="D8">
        <f>(A35-$A$35)*60</f>
        <v>0</v>
      </c>
      <c r="E8">
        <f>B35</f>
        <v>6.1959838867199997</v>
      </c>
      <c r="F8">
        <f>$J$10*EXP(-$J$11*D8)+$J$12</f>
        <v>4.3742274197714632</v>
      </c>
      <c r="G8">
        <f>(E8-F8)^2</f>
        <v>3.3187966248688139</v>
      </c>
      <c r="H8">
        <f>SUM(G8:G250)</f>
        <v>4.1943886774450707</v>
      </c>
      <c r="K8" t="s">
        <v>29</v>
      </c>
    </row>
    <row r="9" spans="1:11">
      <c r="A9">
        <v>1.6666666666700001E-2</v>
      </c>
      <c r="B9">
        <v>6.1953735351599999</v>
      </c>
      <c r="D9">
        <f t="shared" ref="D9:D72" si="0">(A36-$A$35)*60</f>
        <v>1.0000000000200004</v>
      </c>
      <c r="E9">
        <f t="shared" ref="E9:E72" si="1">B36</f>
        <v>4.6197509765599998</v>
      </c>
      <c r="F9">
        <f t="shared" ref="F9:F72" si="2">$J$10*EXP(-$J$11*D9)+$J$12</f>
        <v>4.3247812042875822</v>
      </c>
      <c r="G9">
        <f t="shared" ref="G9:G72" si="3">(E9-F9)^2</f>
        <v>8.7007166554441906E-2</v>
      </c>
      <c r="I9" t="s">
        <v>30</v>
      </c>
    </row>
    <row r="10" spans="1:11">
      <c r="A10">
        <v>3.3333333333299998E-2</v>
      </c>
      <c r="B10">
        <v>6.1953735351599999</v>
      </c>
      <c r="D10">
        <f t="shared" si="0"/>
        <v>1.9999999999799989</v>
      </c>
      <c r="E10">
        <f t="shared" si="1"/>
        <v>4.3853759765599998</v>
      </c>
      <c r="F10">
        <f t="shared" si="2"/>
        <v>4.2762668838347366</v>
      </c>
      <c r="G10">
        <f t="shared" si="3"/>
        <v>1.1904794115330072E-2</v>
      </c>
      <c r="I10" t="s">
        <v>23</v>
      </c>
      <c r="J10">
        <v>2.6236090458903605</v>
      </c>
      <c r="K10">
        <v>4</v>
      </c>
    </row>
    <row r="11" spans="1:11">
      <c r="A11">
        <v>0.05</v>
      </c>
      <c r="B11">
        <v>6.1953735351599999</v>
      </c>
      <c r="D11">
        <f t="shared" si="0"/>
        <v>2.9999999999999991</v>
      </c>
      <c r="E11">
        <f t="shared" si="1"/>
        <v>4.2404174804699997</v>
      </c>
      <c r="F11">
        <f t="shared" si="2"/>
        <v>4.228666895316886</v>
      </c>
      <c r="G11">
        <f t="shared" si="3"/>
        <v>1.3807625144057536E-4</v>
      </c>
      <c r="I11" t="s">
        <v>24</v>
      </c>
      <c r="J11">
        <v>1.9026501474162363E-2</v>
      </c>
      <c r="K11">
        <v>0.3</v>
      </c>
    </row>
    <row r="12" spans="1:11">
      <c r="A12">
        <v>6.66666666667E-2</v>
      </c>
      <c r="B12">
        <v>6.1953735351599999</v>
      </c>
      <c r="D12">
        <f t="shared" si="0"/>
        <v>4.00000000002</v>
      </c>
      <c r="E12">
        <f t="shared" si="1"/>
        <v>4.1360473632800003</v>
      </c>
      <c r="F12">
        <f t="shared" si="2"/>
        <v>4.1819640066519916</v>
      </c>
      <c r="G12">
        <f t="shared" si="3"/>
        <v>2.1083381385506332E-3</v>
      </c>
      <c r="I12" t="s">
        <v>25</v>
      </c>
      <c r="J12">
        <v>1.7506183738811023</v>
      </c>
      <c r="K12">
        <v>1.6</v>
      </c>
    </row>
    <row r="13" spans="1:11">
      <c r="A13">
        <v>8.3333333333299994E-2</v>
      </c>
      <c r="B13">
        <v>6.1947631835900001</v>
      </c>
      <c r="D13">
        <f t="shared" si="0"/>
        <v>4.9999999999800018</v>
      </c>
      <c r="E13">
        <f t="shared" si="1"/>
        <v>4.0505981445300003</v>
      </c>
      <c r="F13">
        <f t="shared" si="2"/>
        <v>4.1361413105247049</v>
      </c>
      <c r="G13">
        <f t="shared" si="3"/>
        <v>7.3176332483975808E-3</v>
      </c>
    </row>
    <row r="14" spans="1:11">
      <c r="A14">
        <v>0.1</v>
      </c>
      <c r="B14">
        <v>6.1959838867199997</v>
      </c>
      <c r="D14">
        <f t="shared" si="0"/>
        <v>6.0000000000000018</v>
      </c>
      <c r="E14">
        <f t="shared" si="1"/>
        <v>3.974609375</v>
      </c>
      <c r="F14">
        <f t="shared" si="2"/>
        <v>4.0911822182575914</v>
      </c>
      <c r="G14">
        <f t="shared" si="3"/>
        <v>1.358922778515898E-2</v>
      </c>
    </row>
    <row r="15" spans="1:11">
      <c r="A15">
        <v>0.116666666667</v>
      </c>
      <c r="B15">
        <v>6.1947631835900001</v>
      </c>
      <c r="D15">
        <f t="shared" si="0"/>
        <v>7.0000000000200027</v>
      </c>
      <c r="E15">
        <f t="shared" si="1"/>
        <v>3.91235351563</v>
      </c>
      <c r="F15">
        <f t="shared" si="2"/>
        <v>4.0470704538222213</v>
      </c>
      <c r="G15">
        <f t="shared" si="3"/>
        <v>1.8148653435886775E-2</v>
      </c>
    </row>
    <row r="16" spans="1:11">
      <c r="A16">
        <v>0.13333333333299999</v>
      </c>
      <c r="B16">
        <v>6.1965942382800003</v>
      </c>
      <c r="D16">
        <f t="shared" si="0"/>
        <v>7.9999999999799973</v>
      </c>
      <c r="E16">
        <f t="shared" si="1"/>
        <v>3.8546752929700001</v>
      </c>
      <c r="F16">
        <f t="shared" si="2"/>
        <v>4.0037900479384669</v>
      </c>
      <c r="G16">
        <f t="shared" si="3"/>
        <v>2.2235210149305899E-2</v>
      </c>
    </row>
    <row r="17" spans="1:7">
      <c r="A17">
        <v>0.15</v>
      </c>
      <c r="B17">
        <v>6.1935424804699997</v>
      </c>
      <c r="D17">
        <f t="shared" si="0"/>
        <v>8.9999999999999982</v>
      </c>
      <c r="E17">
        <f t="shared" si="1"/>
        <v>3.8031005859399998</v>
      </c>
      <c r="F17">
        <f t="shared" si="2"/>
        <v>3.9613253322857549</v>
      </c>
      <c r="G17">
        <f t="shared" si="3"/>
        <v>2.5035070356178548E-2</v>
      </c>
    </row>
    <row r="18" spans="1:7">
      <c r="A18">
        <v>0.166666666667</v>
      </c>
      <c r="B18">
        <v>6.1941528320300003</v>
      </c>
      <c r="D18">
        <f t="shared" si="0"/>
        <v>10.000000000019998</v>
      </c>
      <c r="E18">
        <f t="shared" si="1"/>
        <v>3.7539672851599999</v>
      </c>
      <c r="F18">
        <f t="shared" si="2"/>
        <v>3.9196609338464308</v>
      </c>
      <c r="G18">
        <f t="shared" si="3"/>
        <v>2.745438521502238E-2</v>
      </c>
    </row>
    <row r="19" spans="1:7">
      <c r="A19">
        <v>0.183333333333</v>
      </c>
      <c r="B19">
        <v>6.1959838867199997</v>
      </c>
      <c r="D19">
        <f t="shared" si="0"/>
        <v>10.99999999998</v>
      </c>
      <c r="E19">
        <f t="shared" si="1"/>
        <v>3.7103271484399998</v>
      </c>
      <c r="F19">
        <f t="shared" si="2"/>
        <v>3.8787817693324271</v>
      </c>
      <c r="G19">
        <f t="shared" si="3"/>
        <v>2.8376959300011422E-2</v>
      </c>
    </row>
    <row r="20" spans="1:7">
      <c r="A20">
        <v>0.2</v>
      </c>
      <c r="B20">
        <v>6.1953735351599999</v>
      </c>
      <c r="D20">
        <f t="shared" si="0"/>
        <v>12</v>
      </c>
      <c r="E20">
        <f t="shared" si="1"/>
        <v>3.66943359375</v>
      </c>
      <c r="F20">
        <f t="shared" si="2"/>
        <v>3.8386730397176909</v>
      </c>
      <c r="G20">
        <f t="shared" si="3"/>
        <v>2.8641990071450973E-2</v>
      </c>
    </row>
    <row r="21" spans="1:7">
      <c r="A21">
        <v>0.21666666666699999</v>
      </c>
      <c r="B21">
        <v>6.1947631835900001</v>
      </c>
      <c r="D21">
        <f t="shared" si="0"/>
        <v>13.000000000020002</v>
      </c>
      <c r="E21">
        <f t="shared" si="1"/>
        <v>3.6288452148400001</v>
      </c>
      <c r="F21">
        <f t="shared" si="2"/>
        <v>3.7993202248953741</v>
      </c>
      <c r="G21">
        <f t="shared" si="3"/>
        <v>2.9061729053379875E-2</v>
      </c>
    </row>
    <row r="22" spans="1:7">
      <c r="A22">
        <v>0.23333333333299999</v>
      </c>
      <c r="B22">
        <v>6.1935424804699997</v>
      </c>
      <c r="D22">
        <f t="shared" si="0"/>
        <v>13.999999999979996</v>
      </c>
      <c r="E22">
        <f t="shared" si="1"/>
        <v>3.5934448242200001</v>
      </c>
      <c r="F22">
        <f t="shared" si="2"/>
        <v>3.7607090784137238</v>
      </c>
      <c r="G22">
        <f t="shared" si="3"/>
        <v>2.7977330730982616E-2</v>
      </c>
    </row>
    <row r="23" spans="1:7">
      <c r="A23">
        <v>0.25</v>
      </c>
      <c r="B23">
        <v>6.1947631835900001</v>
      </c>
      <c r="D23">
        <f t="shared" si="0"/>
        <v>14.999999999999996</v>
      </c>
      <c r="E23">
        <f t="shared" si="1"/>
        <v>3.5595703125</v>
      </c>
      <c r="F23">
        <f t="shared" si="2"/>
        <v>3.7228256223118503</v>
      </c>
      <c r="G23">
        <f t="shared" si="3"/>
        <v>2.6652296181763232E-2</v>
      </c>
    </row>
    <row r="24" spans="1:7">
      <c r="A24">
        <v>0.26666666666700001</v>
      </c>
      <c r="B24">
        <v>6.1947631835900001</v>
      </c>
      <c r="D24">
        <f t="shared" si="0"/>
        <v>16.000000000019998</v>
      </c>
      <c r="E24">
        <f t="shared" si="1"/>
        <v>3.5244750976599999</v>
      </c>
      <c r="F24">
        <f t="shared" si="2"/>
        <v>3.6856561420733476</v>
      </c>
      <c r="G24">
        <f t="shared" si="3"/>
        <v>2.5979329078177561E-2</v>
      </c>
    </row>
    <row r="25" spans="1:7">
      <c r="A25">
        <v>0.28333333333299998</v>
      </c>
      <c r="B25">
        <v>6.1947631835900001</v>
      </c>
      <c r="D25">
        <f t="shared" si="0"/>
        <v>16.999999999979998</v>
      </c>
      <c r="E25">
        <f t="shared" si="1"/>
        <v>3.4921264648400001</v>
      </c>
      <c r="F25">
        <f t="shared" si="2"/>
        <v>3.6491871816542378</v>
      </c>
      <c r="G25">
        <f t="shared" si="3"/>
        <v>2.4668068766202176E-2</v>
      </c>
    </row>
    <row r="26" spans="1:7">
      <c r="A26">
        <v>0.3</v>
      </c>
      <c r="B26">
        <v>6.1935424804699997</v>
      </c>
      <c r="D26">
        <f t="shared" si="0"/>
        <v>18</v>
      </c>
      <c r="E26">
        <f t="shared" si="1"/>
        <v>3.4622192382799999</v>
      </c>
      <c r="F26">
        <f t="shared" si="2"/>
        <v>3.6134055386052575</v>
      </c>
      <c r="G26">
        <f t="shared" si="3"/>
        <v>2.2857297406038986E-2</v>
      </c>
    </row>
    <row r="27" spans="1:7">
      <c r="A27">
        <v>0.316666666667</v>
      </c>
      <c r="B27">
        <v>6.1947631835900001</v>
      </c>
      <c r="D27">
        <f t="shared" si="0"/>
        <v>19.000000000019998</v>
      </c>
      <c r="E27">
        <f t="shared" si="1"/>
        <v>3.4304809570299999</v>
      </c>
      <c r="F27">
        <f t="shared" si="2"/>
        <v>3.5782982593054564</v>
      </c>
      <c r="G27">
        <f t="shared" si="3"/>
        <v>2.1849954851993685E-2</v>
      </c>
    </row>
    <row r="28" spans="1:7">
      <c r="A28">
        <v>0.33333333333300003</v>
      </c>
      <c r="B28">
        <v>6.1947631835900001</v>
      </c>
      <c r="D28">
        <f t="shared" si="0"/>
        <v>19.999999999980002</v>
      </c>
      <c r="E28">
        <f t="shared" si="1"/>
        <v>3.4039306640600002</v>
      </c>
      <c r="F28">
        <f t="shared" si="2"/>
        <v>3.5438526342659955</v>
      </c>
      <c r="G28">
        <f t="shared" si="3"/>
        <v>1.9578157746327433E-2</v>
      </c>
    </row>
    <row r="29" spans="1:7">
      <c r="A29">
        <v>0.35</v>
      </c>
      <c r="B29">
        <v>6.1959838867199997</v>
      </c>
      <c r="D29">
        <f t="shared" si="0"/>
        <v>21.000000000000004</v>
      </c>
      <c r="E29">
        <f t="shared" si="1"/>
        <v>3.3758544921899998</v>
      </c>
      <c r="F29">
        <f t="shared" si="2"/>
        <v>3.5100561935230581</v>
      </c>
      <c r="G29">
        <f t="shared" si="3"/>
        <v>1.8010096640687385E-2</v>
      </c>
    </row>
    <row r="30" spans="1:7">
      <c r="A30">
        <v>0.36666666666699999</v>
      </c>
      <c r="B30">
        <v>6.1947631835900001</v>
      </c>
      <c r="D30">
        <f t="shared" si="0"/>
        <v>22.000000000020002</v>
      </c>
      <c r="E30">
        <f t="shared" si="1"/>
        <v>3.3477783203100002</v>
      </c>
      <c r="F30">
        <f t="shared" si="2"/>
        <v>3.4768967021358872</v>
      </c>
      <c r="G30">
        <f t="shared" si="3"/>
        <v>1.667155652533554E-2</v>
      </c>
    </row>
    <row r="31" spans="1:7">
      <c r="A31">
        <v>0.38333333333300001</v>
      </c>
      <c r="B31">
        <v>6.1953735351599999</v>
      </c>
      <c r="D31">
        <f t="shared" si="0"/>
        <v>22.999999999979998</v>
      </c>
      <c r="E31">
        <f t="shared" si="1"/>
        <v>3.3212280273400001</v>
      </c>
      <c r="F31">
        <f t="shared" si="2"/>
        <v>3.4443621557511381</v>
      </c>
      <c r="G31">
        <f t="shared" si="3"/>
        <v>1.5162013579570628E-2</v>
      </c>
    </row>
    <row r="32" spans="1:7">
      <c r="A32">
        <v>0.4</v>
      </c>
      <c r="B32">
        <v>6.1959838867199997</v>
      </c>
      <c r="D32">
        <f t="shared" si="0"/>
        <v>23.999999999999996</v>
      </c>
      <c r="E32">
        <f t="shared" si="1"/>
        <v>3.2958984375</v>
      </c>
      <c r="F32">
        <f t="shared" si="2"/>
        <v>3.412440776251394</v>
      </c>
      <c r="G32">
        <f t="shared" si="3"/>
        <v>1.3582116721644664E-2</v>
      </c>
    </row>
    <row r="33" spans="1:7">
      <c r="A33">
        <v>0.41666666666699997</v>
      </c>
      <c r="B33">
        <v>6.1953735351599999</v>
      </c>
      <c r="D33">
        <f t="shared" si="0"/>
        <v>25.000000000019998</v>
      </c>
      <c r="E33">
        <f t="shared" si="1"/>
        <v>3.2693481445299999</v>
      </c>
      <c r="F33">
        <f t="shared" si="2"/>
        <v>3.3811210075029767</v>
      </c>
      <c r="G33">
        <f t="shared" si="3"/>
        <v>1.2493172897175856E-2</v>
      </c>
    </row>
    <row r="34" spans="1:7">
      <c r="A34">
        <v>0.433333333333</v>
      </c>
      <c r="B34">
        <v>6.1941528320300003</v>
      </c>
      <c r="D34">
        <f t="shared" si="0"/>
        <v>25.999999999980002</v>
      </c>
      <c r="E34">
        <f t="shared" si="1"/>
        <v>3.2461547851599999</v>
      </c>
      <c r="F34">
        <f t="shared" si="2"/>
        <v>3.3503915111663951</v>
      </c>
      <c r="G34">
        <f t="shared" si="3"/>
        <v>1.0865295048532309E-2</v>
      </c>
    </row>
    <row r="35" spans="1:7">
      <c r="A35">
        <v>0.45</v>
      </c>
      <c r="B35">
        <v>6.1959838867199997</v>
      </c>
      <c r="D35">
        <f t="shared" si="0"/>
        <v>27</v>
      </c>
      <c r="E35">
        <f t="shared" si="1"/>
        <v>3.2232666015600002</v>
      </c>
      <c r="F35">
        <f t="shared" si="2"/>
        <v>3.320241162586282</v>
      </c>
      <c r="G35">
        <f t="shared" si="3"/>
        <v>9.4040654862400479E-3</v>
      </c>
    </row>
    <row r="36" spans="1:7">
      <c r="A36">
        <v>0.46666666666700002</v>
      </c>
      <c r="B36">
        <v>4.6197509765599998</v>
      </c>
      <c r="D36">
        <f t="shared" si="0"/>
        <v>28.000000000020002</v>
      </c>
      <c r="E36">
        <f t="shared" si="1"/>
        <v>3.1982421875</v>
      </c>
      <c r="F36">
        <f t="shared" si="2"/>
        <v>3.2906590467751258</v>
      </c>
      <c r="G36">
        <f t="shared" si="3"/>
        <v>8.5408758782784013E-3</v>
      </c>
    </row>
    <row r="37" spans="1:7">
      <c r="A37">
        <v>0.48333333333299999</v>
      </c>
      <c r="B37">
        <v>4.3853759765599998</v>
      </c>
      <c r="D37">
        <f t="shared" si="0"/>
        <v>28.999999999979995</v>
      </c>
      <c r="E37">
        <f t="shared" si="1"/>
        <v>3.1753540039099999</v>
      </c>
      <c r="F37">
        <f t="shared" si="2"/>
        <v>3.2616344544561544</v>
      </c>
      <c r="G37">
        <f t="shared" si="3"/>
        <v>7.4443161464474153E-3</v>
      </c>
    </row>
    <row r="38" spans="1:7">
      <c r="A38">
        <v>0.5</v>
      </c>
      <c r="B38">
        <v>4.2404174804699997</v>
      </c>
      <c r="D38">
        <f t="shared" si="0"/>
        <v>29.999999999999996</v>
      </c>
      <c r="E38">
        <f t="shared" si="1"/>
        <v>3.1539916992200001</v>
      </c>
      <c r="F38">
        <f t="shared" si="2"/>
        <v>3.2331568781813069</v>
      </c>
      <c r="G38">
        <f t="shared" si="3"/>
        <v>6.2671255599757352E-3</v>
      </c>
    </row>
    <row r="39" spans="1:7">
      <c r="A39">
        <v>0.51666666666700001</v>
      </c>
      <c r="B39">
        <v>4.1360473632800003</v>
      </c>
      <c r="D39">
        <f t="shared" si="0"/>
        <v>31.000000000019995</v>
      </c>
      <c r="E39">
        <f t="shared" si="1"/>
        <v>3.1295776367200001</v>
      </c>
      <c r="F39">
        <f t="shared" si="2"/>
        <v>3.2052160085377883</v>
      </c>
      <c r="G39">
        <f t="shared" si="3"/>
        <v>5.7211632912459775E-3</v>
      </c>
    </row>
    <row r="40" spans="1:7">
      <c r="A40">
        <v>0.53333333333300004</v>
      </c>
      <c r="B40">
        <v>4.0505981445300003</v>
      </c>
      <c r="D40">
        <f t="shared" si="0"/>
        <v>31.999999999979995</v>
      </c>
      <c r="E40">
        <f t="shared" si="1"/>
        <v>3.1100463867200001</v>
      </c>
      <c r="F40">
        <f t="shared" si="2"/>
        <v>3.1778017304105024</v>
      </c>
      <c r="G40">
        <f t="shared" si="3"/>
        <v>4.5907865986180886E-3</v>
      </c>
    </row>
    <row r="41" spans="1:7">
      <c r="A41">
        <v>0.55000000000000004</v>
      </c>
      <c r="B41">
        <v>3.974609375</v>
      </c>
      <c r="D41">
        <f t="shared" si="0"/>
        <v>33</v>
      </c>
      <c r="E41">
        <f t="shared" si="1"/>
        <v>3.0880737304700001</v>
      </c>
      <c r="F41">
        <f t="shared" si="2"/>
        <v>3.1509041193153964</v>
      </c>
      <c r="G41">
        <f t="shared" si="3"/>
        <v>3.9476577624636957E-3</v>
      </c>
    </row>
    <row r="42" spans="1:7">
      <c r="A42">
        <v>0.56666666666700005</v>
      </c>
      <c r="B42">
        <v>3.91235351563</v>
      </c>
      <c r="D42">
        <f t="shared" si="0"/>
        <v>34.000000000199996</v>
      </c>
      <c r="E42">
        <f t="shared" si="1"/>
        <v>3.0679321289099999</v>
      </c>
      <c r="F42">
        <f t="shared" si="2"/>
        <v>3.1245134378117818</v>
      </c>
      <c r="G42">
        <f t="shared" si="3"/>
        <v>3.2014445170388665E-3</v>
      </c>
    </row>
    <row r="43" spans="1:7">
      <c r="A43">
        <v>0.58333333333299997</v>
      </c>
      <c r="B43">
        <v>3.8546752929700001</v>
      </c>
      <c r="D43">
        <f t="shared" si="0"/>
        <v>34.999999999800011</v>
      </c>
      <c r="E43">
        <f t="shared" si="1"/>
        <v>3.0471801757799999</v>
      </c>
      <c r="F43">
        <f t="shared" si="2"/>
        <v>3.0986201320002666</v>
      </c>
      <c r="G43">
        <f t="shared" si="3"/>
        <v>2.6460690959429606E-3</v>
      </c>
    </row>
    <row r="44" spans="1:7">
      <c r="A44">
        <v>0.6</v>
      </c>
      <c r="B44">
        <v>3.8031005859399998</v>
      </c>
      <c r="D44">
        <f t="shared" si="0"/>
        <v>36.000000000000007</v>
      </c>
      <c r="E44">
        <f t="shared" si="1"/>
        <v>3.0270385742200001</v>
      </c>
      <c r="F44">
        <f t="shared" si="2"/>
        <v>3.0732148279894043</v>
      </c>
      <c r="G44">
        <f t="shared" si="3"/>
        <v>2.132246412176411E-3</v>
      </c>
    </row>
    <row r="45" spans="1:7">
      <c r="A45">
        <v>0.61666666666699999</v>
      </c>
      <c r="B45">
        <v>3.7539672851599999</v>
      </c>
      <c r="D45">
        <f t="shared" si="0"/>
        <v>37.000000000200004</v>
      </c>
      <c r="E45">
        <f t="shared" si="1"/>
        <v>3.0078125</v>
      </c>
      <c r="F45">
        <f t="shared" si="2"/>
        <v>3.0482883286002691</v>
      </c>
      <c r="G45">
        <f t="shared" si="3"/>
        <v>1.6382927008783623E-3</v>
      </c>
    </row>
    <row r="46" spans="1:7">
      <c r="A46">
        <v>0.63333333333300001</v>
      </c>
      <c r="B46">
        <v>3.7103271484399998</v>
      </c>
      <c r="D46">
        <f t="shared" si="0"/>
        <v>37.999999999799996</v>
      </c>
      <c r="E46">
        <f t="shared" si="1"/>
        <v>2.9864501953100002</v>
      </c>
      <c r="F46">
        <f t="shared" si="2"/>
        <v>3.0238316099890055</v>
      </c>
      <c r="G46">
        <f t="shared" si="3"/>
        <v>1.3973701634037486E-3</v>
      </c>
    </row>
    <row r="47" spans="1:7">
      <c r="A47">
        <v>0.65</v>
      </c>
      <c r="B47">
        <v>3.66943359375</v>
      </c>
      <c r="D47">
        <f t="shared" si="0"/>
        <v>39.000000000000007</v>
      </c>
      <c r="E47">
        <f t="shared" si="1"/>
        <v>2.9681396484399998</v>
      </c>
      <c r="F47">
        <f t="shared" si="2"/>
        <v>2.9998358183372877</v>
      </c>
      <c r="G47">
        <f t="shared" si="3"/>
        <v>1.0046471861577435E-3</v>
      </c>
    </row>
    <row r="48" spans="1:7">
      <c r="A48">
        <v>0.66666666666700003</v>
      </c>
      <c r="B48">
        <v>3.6288452148400001</v>
      </c>
      <c r="D48">
        <f t="shared" si="0"/>
        <v>40.000000000200004</v>
      </c>
      <c r="E48">
        <f t="shared" si="1"/>
        <v>2.9495239257799999</v>
      </c>
      <c r="F48">
        <f t="shared" si="2"/>
        <v>2.9762922667351273</v>
      </c>
      <c r="G48">
        <f t="shared" si="3"/>
        <v>7.1654407748994919E-4</v>
      </c>
    </row>
    <row r="49" spans="1:7">
      <c r="A49">
        <v>0.68333333333299995</v>
      </c>
      <c r="B49">
        <v>3.5934448242200001</v>
      </c>
      <c r="D49">
        <f t="shared" si="0"/>
        <v>40.999999999800004</v>
      </c>
      <c r="E49">
        <f t="shared" si="1"/>
        <v>2.9299926757799999</v>
      </c>
      <c r="F49">
        <f t="shared" si="2"/>
        <v>2.9531924319907903</v>
      </c>
      <c r="G49">
        <f t="shared" si="3"/>
        <v>5.3822868824010778E-4</v>
      </c>
    </row>
    <row r="50" spans="1:7">
      <c r="A50">
        <v>0.7</v>
      </c>
      <c r="B50">
        <v>3.5595703125</v>
      </c>
      <c r="D50">
        <f t="shared" si="0"/>
        <v>42</v>
      </c>
      <c r="E50">
        <f t="shared" si="1"/>
        <v>2.9119873046899998</v>
      </c>
      <c r="F50">
        <f t="shared" si="2"/>
        <v>2.9305279515048888</v>
      </c>
      <c r="G50">
        <f t="shared" si="3"/>
        <v>3.43755584314453E-4</v>
      </c>
    </row>
    <row r="51" spans="1:7">
      <c r="A51">
        <v>0.71666666666699996</v>
      </c>
      <c r="B51">
        <v>3.5244750976599999</v>
      </c>
      <c r="D51">
        <f t="shared" si="0"/>
        <v>43.000000000200004</v>
      </c>
      <c r="E51">
        <f t="shared" si="1"/>
        <v>2.8939819335900001</v>
      </c>
      <c r="F51">
        <f t="shared" si="2"/>
        <v>2.9082906203261176</v>
      </c>
      <c r="G51">
        <f t="shared" si="3"/>
        <v>2.0473851611234532E-4</v>
      </c>
    </row>
    <row r="52" spans="1:7">
      <c r="A52">
        <v>0.73333333333299999</v>
      </c>
      <c r="B52">
        <v>3.4921264648400001</v>
      </c>
      <c r="D52">
        <f t="shared" si="0"/>
        <v>43.999999999800004</v>
      </c>
      <c r="E52">
        <f t="shared" si="1"/>
        <v>2.8762817382799999</v>
      </c>
      <c r="F52">
        <f t="shared" si="2"/>
        <v>2.886472388138178</v>
      </c>
      <c r="G52">
        <f t="shared" si="3"/>
        <v>1.0384934453198492E-4</v>
      </c>
    </row>
    <row r="53" spans="1:7">
      <c r="A53">
        <v>0.75</v>
      </c>
      <c r="B53">
        <v>3.4622192382799999</v>
      </c>
      <c r="D53">
        <f t="shared" si="0"/>
        <v>45</v>
      </c>
      <c r="E53">
        <f t="shared" si="1"/>
        <v>2.86010742188</v>
      </c>
      <c r="F53">
        <f t="shared" si="2"/>
        <v>2.8650653563072828</v>
      </c>
      <c r="G53">
        <f t="shared" si="3"/>
        <v>2.4581113785235649E-5</v>
      </c>
    </row>
    <row r="54" spans="1:7">
      <c r="A54">
        <v>0.76666666666700001</v>
      </c>
      <c r="B54">
        <v>3.4304809570299999</v>
      </c>
      <c r="D54">
        <f t="shared" si="0"/>
        <v>46.000000000199996</v>
      </c>
      <c r="E54">
        <f t="shared" si="1"/>
        <v>2.8414916992200001</v>
      </c>
      <c r="F54">
        <f t="shared" si="2"/>
        <v>2.8440617751012542</v>
      </c>
      <c r="G54">
        <f t="shared" si="3"/>
        <v>6.6052900354041944E-6</v>
      </c>
    </row>
    <row r="55" spans="1:7">
      <c r="A55">
        <v>0.78333333333300004</v>
      </c>
      <c r="B55">
        <v>3.4039306640600002</v>
      </c>
      <c r="D55">
        <f t="shared" si="0"/>
        <v>46.999999999800004</v>
      </c>
      <c r="E55">
        <f t="shared" si="1"/>
        <v>2.8250122070299999</v>
      </c>
      <c r="F55">
        <f t="shared" si="2"/>
        <v>2.8234540408436075</v>
      </c>
      <c r="G55">
        <f t="shared" si="3"/>
        <v>2.427881864416553E-6</v>
      </c>
    </row>
    <row r="56" spans="1:7">
      <c r="A56">
        <v>0.8</v>
      </c>
      <c r="B56">
        <v>3.3758544921899998</v>
      </c>
      <c r="D56">
        <f t="shared" si="0"/>
        <v>48</v>
      </c>
      <c r="E56">
        <f t="shared" si="1"/>
        <v>2.80883789063</v>
      </c>
      <c r="F56">
        <f t="shared" si="2"/>
        <v>2.8032346931248711</v>
      </c>
      <c r="G56">
        <f t="shared" si="3"/>
        <v>3.1395822281483213E-5</v>
      </c>
    </row>
    <row r="57" spans="1:7">
      <c r="A57">
        <v>0.81666666666700005</v>
      </c>
      <c r="B57">
        <v>3.3477783203100002</v>
      </c>
      <c r="D57">
        <f t="shared" si="0"/>
        <v>49.000000000199996</v>
      </c>
      <c r="E57">
        <f t="shared" si="1"/>
        <v>2.7914428710900001</v>
      </c>
      <c r="F57">
        <f t="shared" si="2"/>
        <v>2.7833964121759682</v>
      </c>
      <c r="G57">
        <f t="shared" si="3"/>
        <v>6.4745501055203165E-5</v>
      </c>
    </row>
    <row r="58" spans="1:7">
      <c r="A58">
        <v>0.83333333333299997</v>
      </c>
      <c r="B58">
        <v>3.3212280273400001</v>
      </c>
      <c r="D58">
        <f t="shared" si="0"/>
        <v>49.999999999800011</v>
      </c>
      <c r="E58">
        <f t="shared" si="1"/>
        <v>2.7734375</v>
      </c>
      <c r="F58">
        <f t="shared" si="2"/>
        <v>2.7639320161801946</v>
      </c>
      <c r="G58">
        <f t="shared" si="3"/>
        <v>9.0354222648582767E-5</v>
      </c>
    </row>
    <row r="59" spans="1:7">
      <c r="A59">
        <v>0.85</v>
      </c>
      <c r="B59">
        <v>3.2958984375</v>
      </c>
      <c r="D59">
        <f t="shared" si="0"/>
        <v>51.000000000000007</v>
      </c>
      <c r="E59">
        <f t="shared" si="1"/>
        <v>2.7590942382799999</v>
      </c>
      <c r="F59">
        <f t="shared" si="2"/>
        <v>2.744834458639259</v>
      </c>
      <c r="G59">
        <f t="shared" si="3"/>
        <v>2.0334131540248801E-4</v>
      </c>
    </row>
    <row r="60" spans="1:7">
      <c r="A60">
        <v>0.86666666666699999</v>
      </c>
      <c r="B60">
        <v>3.2693481445299999</v>
      </c>
      <c r="D60">
        <f t="shared" si="0"/>
        <v>52.000000000200004</v>
      </c>
      <c r="E60">
        <f t="shared" si="1"/>
        <v>2.744140625</v>
      </c>
      <c r="F60">
        <f t="shared" si="2"/>
        <v>2.7260968258923901</v>
      </c>
      <c r="G60">
        <f t="shared" si="3"/>
        <v>3.2557868623578356E-4</v>
      </c>
    </row>
    <row r="61" spans="1:7">
      <c r="A61">
        <v>0.88333333333300001</v>
      </c>
      <c r="B61">
        <v>3.2461547851599999</v>
      </c>
      <c r="D61">
        <f t="shared" si="0"/>
        <v>52.999999999799996</v>
      </c>
      <c r="E61">
        <f t="shared" si="1"/>
        <v>2.7267456054700001</v>
      </c>
      <c r="F61">
        <f t="shared" si="2"/>
        <v>2.7077123345774519</v>
      </c>
      <c r="G61">
        <f t="shared" si="3"/>
        <v>3.6226540086912442E-4</v>
      </c>
    </row>
    <row r="62" spans="1:7">
      <c r="A62">
        <v>0.9</v>
      </c>
      <c r="B62">
        <v>3.2232666015600002</v>
      </c>
      <c r="D62">
        <f t="shared" si="0"/>
        <v>54.000000000000007</v>
      </c>
      <c r="E62">
        <f t="shared" si="1"/>
        <v>2.7117919921899998</v>
      </c>
      <c r="F62">
        <f t="shared" si="2"/>
        <v>2.6896743291431129</v>
      </c>
      <c r="G62">
        <f t="shared" si="3"/>
        <v>4.8919101865562602E-4</v>
      </c>
    </row>
    <row r="63" spans="1:7">
      <c r="A63">
        <v>0.91666666666700003</v>
      </c>
      <c r="B63">
        <v>3.1982421875</v>
      </c>
      <c r="D63">
        <f t="shared" si="0"/>
        <v>55.000000000200004</v>
      </c>
      <c r="E63">
        <f t="shared" si="1"/>
        <v>2.6968383789099999</v>
      </c>
      <c r="F63">
        <f t="shared" si="2"/>
        <v>2.6719762795056039</v>
      </c>
      <c r="G63">
        <f t="shared" si="3"/>
        <v>6.1812398679406729E-4</v>
      </c>
    </row>
    <row r="64" spans="1:7">
      <c r="A64">
        <v>0.93333333333299995</v>
      </c>
      <c r="B64">
        <v>3.1753540039099999</v>
      </c>
      <c r="D64">
        <f t="shared" si="0"/>
        <v>55.999999999800004</v>
      </c>
      <c r="E64">
        <f t="shared" si="1"/>
        <v>2.6828002929700001</v>
      </c>
      <c r="F64">
        <f t="shared" si="2"/>
        <v>2.6546117786506862</v>
      </c>
      <c r="G64">
        <f t="shared" si="3"/>
        <v>7.9459233953016516E-4</v>
      </c>
    </row>
    <row r="65" spans="1:7">
      <c r="A65">
        <v>0.95</v>
      </c>
      <c r="B65">
        <v>3.1539916992200001</v>
      </c>
      <c r="D65">
        <f t="shared" si="0"/>
        <v>57</v>
      </c>
      <c r="E65">
        <f t="shared" si="1"/>
        <v>2.6678466796899998</v>
      </c>
      <c r="F65">
        <f t="shared" si="2"/>
        <v>2.6375745402838531</v>
      </c>
      <c r="G65">
        <f t="shared" si="3"/>
        <v>9.1640242422518002E-4</v>
      </c>
    </row>
    <row r="66" spans="1:7">
      <c r="A66">
        <v>0.96666666666699996</v>
      </c>
      <c r="B66">
        <v>3.1295776367200001</v>
      </c>
      <c r="D66">
        <f t="shared" si="0"/>
        <v>58.000000000200004</v>
      </c>
      <c r="E66">
        <f t="shared" si="1"/>
        <v>2.6516723632799999</v>
      </c>
      <c r="F66">
        <f t="shared" si="2"/>
        <v>2.6208583966170886</v>
      </c>
      <c r="G66">
        <f t="shared" si="3"/>
        <v>9.49500541503006E-4</v>
      </c>
    </row>
    <row r="67" spans="1:7">
      <c r="A67">
        <v>0.98333333333299999</v>
      </c>
      <c r="B67">
        <v>3.1100463867200001</v>
      </c>
      <c r="D67">
        <f t="shared" si="0"/>
        <v>58.999999999800004</v>
      </c>
      <c r="E67">
        <f t="shared" si="1"/>
        <v>2.6388549804700001</v>
      </c>
      <c r="F67">
        <f t="shared" si="2"/>
        <v>2.6044572961038841</v>
      </c>
      <c r="G67">
        <f t="shared" si="3"/>
        <v>1.1832006897509418E-3</v>
      </c>
    </row>
    <row r="68" spans="1:7">
      <c r="A68">
        <v>1</v>
      </c>
      <c r="B68">
        <v>3.0880737304700001</v>
      </c>
      <c r="D68">
        <f t="shared" si="0"/>
        <v>60</v>
      </c>
      <c r="E68">
        <f t="shared" si="1"/>
        <v>2.62451171875</v>
      </c>
      <c r="F68">
        <f t="shared" si="2"/>
        <v>2.58836530121981</v>
      </c>
      <c r="G68">
        <f t="shared" si="3"/>
        <v>1.3065635002668262E-3</v>
      </c>
    </row>
    <row r="69" spans="1:7">
      <c r="A69">
        <v>1.0166666666699999</v>
      </c>
      <c r="B69">
        <v>3.0679321289099999</v>
      </c>
      <c r="D69">
        <f t="shared" si="0"/>
        <v>61.000000000199996</v>
      </c>
      <c r="E69">
        <f t="shared" si="1"/>
        <v>2.6107788085900001</v>
      </c>
      <c r="F69">
        <f t="shared" si="2"/>
        <v>2.5725765863720622</v>
      </c>
      <c r="G69">
        <f t="shared" si="3"/>
        <v>1.4594097823887079E-3</v>
      </c>
    </row>
    <row r="70" spans="1:7">
      <c r="A70">
        <v>1.0333333333300001</v>
      </c>
      <c r="B70">
        <v>3.0471801757799999</v>
      </c>
      <c r="D70">
        <f t="shared" si="0"/>
        <v>61.999999999800004</v>
      </c>
      <c r="E70">
        <f t="shared" si="1"/>
        <v>2.5970458984399998</v>
      </c>
      <c r="F70">
        <f t="shared" si="2"/>
        <v>2.5570854357601491</v>
      </c>
      <c r="G70">
        <f t="shared" si="3"/>
        <v>1.5968385775877367E-3</v>
      </c>
    </row>
    <row r="71" spans="1:7">
      <c r="A71">
        <v>1.05</v>
      </c>
      <c r="B71">
        <v>3.0270385742200001</v>
      </c>
      <c r="D71">
        <f t="shared" si="0"/>
        <v>63</v>
      </c>
      <c r="E71">
        <f t="shared" si="1"/>
        <v>2.5836181640600002</v>
      </c>
      <c r="F71">
        <f t="shared" si="2"/>
        <v>2.5418862412795935</v>
      </c>
      <c r="G71">
        <f t="shared" si="3"/>
        <v>1.741553378949829E-3</v>
      </c>
    </row>
    <row r="72" spans="1:7">
      <c r="A72">
        <v>1.06666666667</v>
      </c>
      <c r="B72">
        <v>3.0078125</v>
      </c>
      <c r="D72">
        <f t="shared" si="0"/>
        <v>64.000000000200004</v>
      </c>
      <c r="E72">
        <f t="shared" si="1"/>
        <v>2.5704956054700001</v>
      </c>
      <c r="F72">
        <f t="shared" si="2"/>
        <v>2.5269735005474638</v>
      </c>
      <c r="G72">
        <f t="shared" si="3"/>
        <v>1.8941736168882563E-3</v>
      </c>
    </row>
    <row r="73" spans="1:7">
      <c r="A73">
        <v>1.0833333333299999</v>
      </c>
      <c r="B73">
        <v>2.9864501953100002</v>
      </c>
      <c r="D73">
        <f t="shared" ref="D73:D136" si="4">(A100-$A$35)*60</f>
        <v>64.999999999800011</v>
      </c>
      <c r="E73">
        <f t="shared" ref="E73:E136" si="5">B100</f>
        <v>2.5582885742200001</v>
      </c>
      <c r="F73">
        <f t="shared" ref="F73:F136" si="6">$J$10*EXP(-$J$11*D73)+$J$12</f>
        <v>2.5123418148817502</v>
      </c>
      <c r="G73">
        <f t="shared" ref="G73:G136" si="7">(E73-F73)^2</f>
        <v>2.1111046936870522E-3</v>
      </c>
    </row>
    <row r="74" spans="1:7">
      <c r="A74">
        <v>1.1000000000000001</v>
      </c>
      <c r="B74">
        <v>2.9681396484399998</v>
      </c>
      <c r="D74">
        <f t="shared" si="4"/>
        <v>66</v>
      </c>
      <c r="E74">
        <f t="shared" si="5"/>
        <v>2.5454711914099999</v>
      </c>
      <c r="F74">
        <f t="shared" si="6"/>
        <v>2.4979858873213718</v>
      </c>
      <c r="G74">
        <f t="shared" si="7"/>
        <v>2.2548541043894764E-3</v>
      </c>
    </row>
    <row r="75" spans="1:7">
      <c r="A75">
        <v>1.11666666667</v>
      </c>
      <c r="B75">
        <v>2.9495239257799999</v>
      </c>
      <c r="D75">
        <f t="shared" si="4"/>
        <v>67.000000000200004</v>
      </c>
      <c r="E75">
        <f t="shared" si="5"/>
        <v>2.5323486328100002</v>
      </c>
      <c r="F75">
        <f t="shared" si="6"/>
        <v>2.4839005207612534</v>
      </c>
      <c r="G75">
        <f t="shared" si="7"/>
        <v>2.347219561087922E-3</v>
      </c>
    </row>
    <row r="76" spans="1:7">
      <c r="A76">
        <v>1.13333333333</v>
      </c>
      <c r="B76">
        <v>2.9299926757799999</v>
      </c>
      <c r="D76">
        <f t="shared" si="4"/>
        <v>67.999999999799996</v>
      </c>
      <c r="E76">
        <f t="shared" si="5"/>
        <v>2.51953125</v>
      </c>
      <c r="F76">
        <f t="shared" si="6"/>
        <v>2.4700806160438074</v>
      </c>
      <c r="G76">
        <f t="shared" si="7"/>
        <v>2.4453651986693532E-3</v>
      </c>
    </row>
    <row r="77" spans="1:7">
      <c r="A77">
        <v>1.1499999999999999</v>
      </c>
      <c r="B77">
        <v>2.9119873046899998</v>
      </c>
      <c r="D77">
        <f t="shared" si="4"/>
        <v>69.000000000000014</v>
      </c>
      <c r="E77">
        <f t="shared" si="5"/>
        <v>2.5064086914099999</v>
      </c>
      <c r="F77">
        <f t="shared" si="6"/>
        <v>2.4565211700887932</v>
      </c>
      <c r="G77">
        <f t="shared" si="7"/>
        <v>2.4887647835738495E-3</v>
      </c>
    </row>
    <row r="78" spans="1:7">
      <c r="A78">
        <v>1.1666666666700001</v>
      </c>
      <c r="B78">
        <v>2.8939819335900001</v>
      </c>
      <c r="D78">
        <f t="shared" si="4"/>
        <v>70.000000000200004</v>
      </c>
      <c r="E78">
        <f t="shared" si="5"/>
        <v>2.4935913085900001</v>
      </c>
      <c r="F78">
        <f t="shared" si="6"/>
        <v>2.4432172741318645</v>
      </c>
      <c r="G78">
        <f t="shared" si="7"/>
        <v>2.5375433475894327E-3</v>
      </c>
    </row>
    <row r="79" spans="1:7">
      <c r="A79">
        <v>1.18333333333</v>
      </c>
      <c r="B79">
        <v>2.8762817382799999</v>
      </c>
      <c r="D79">
        <f t="shared" si="4"/>
        <v>70.999999999799996</v>
      </c>
      <c r="E79">
        <f t="shared" si="5"/>
        <v>2.4832153320299999</v>
      </c>
      <c r="F79">
        <f t="shared" si="6"/>
        <v>2.430164111921933</v>
      </c>
      <c r="G79">
        <f t="shared" si="7"/>
        <v>2.8144319549545556E-3</v>
      </c>
    </row>
    <row r="80" spans="1:7">
      <c r="A80">
        <v>1.2</v>
      </c>
      <c r="B80">
        <v>2.86010742188</v>
      </c>
      <c r="D80">
        <f t="shared" si="4"/>
        <v>72</v>
      </c>
      <c r="E80">
        <f t="shared" si="5"/>
        <v>2.46826171875</v>
      </c>
      <c r="F80">
        <f t="shared" si="6"/>
        <v>2.4173569579547887</v>
      </c>
      <c r="G80">
        <f t="shared" si="7"/>
        <v>2.5912946716176847E-3</v>
      </c>
    </row>
    <row r="81" spans="1:7">
      <c r="A81">
        <v>1.2166666666699999</v>
      </c>
      <c r="B81">
        <v>2.8414916992200001</v>
      </c>
      <c r="D81">
        <f t="shared" si="4"/>
        <v>73.000000000200004</v>
      </c>
      <c r="E81">
        <f t="shared" si="5"/>
        <v>2.4578857421899998</v>
      </c>
      <c r="F81">
        <f t="shared" si="6"/>
        <v>2.4047911758093719</v>
      </c>
      <c r="G81">
        <f t="shared" si="7"/>
        <v>2.8190329791469054E-3</v>
      </c>
    </row>
    <row r="82" spans="1:7">
      <c r="A82">
        <v>1.2333333333300001</v>
      </c>
      <c r="B82">
        <v>2.8250122070299999</v>
      </c>
      <c r="D82">
        <f t="shared" si="4"/>
        <v>73.999999999799996</v>
      </c>
      <c r="E82">
        <f t="shared" si="5"/>
        <v>2.4472045898400001</v>
      </c>
      <c r="F82">
        <f t="shared" si="6"/>
        <v>2.3924622164451517</v>
      </c>
      <c r="G82">
        <f t="shared" si="7"/>
        <v>2.9967274449010108E-3</v>
      </c>
    </row>
    <row r="83" spans="1:7">
      <c r="A83">
        <v>1.25</v>
      </c>
      <c r="B83">
        <v>2.80883789063</v>
      </c>
      <c r="D83">
        <f t="shared" si="4"/>
        <v>75</v>
      </c>
      <c r="E83">
        <f t="shared" si="5"/>
        <v>2.4365234375</v>
      </c>
      <c r="F83">
        <f t="shared" si="6"/>
        <v>2.3803656165337452</v>
      </c>
      <c r="G83">
        <f t="shared" si="7"/>
        <v>3.1537008556779236E-3</v>
      </c>
    </row>
    <row r="84" spans="1:7">
      <c r="A84">
        <v>1.2666666666699999</v>
      </c>
      <c r="B84">
        <v>2.7914428710900001</v>
      </c>
      <c r="D84">
        <f t="shared" si="4"/>
        <v>76.000000000200004</v>
      </c>
      <c r="E84">
        <f t="shared" si="5"/>
        <v>2.42431640625</v>
      </c>
      <c r="F84">
        <f t="shared" si="6"/>
        <v>2.3684969968874952</v>
      </c>
      <c r="G84">
        <f t="shared" si="7"/>
        <v>3.1158064615788936E-3</v>
      </c>
    </row>
    <row r="85" spans="1:7">
      <c r="A85">
        <v>1.2833333333300001</v>
      </c>
      <c r="B85">
        <v>2.7734375</v>
      </c>
      <c r="D85">
        <f t="shared" si="4"/>
        <v>76.999999999800011</v>
      </c>
      <c r="E85">
        <f t="shared" si="5"/>
        <v>2.41455078125</v>
      </c>
      <c r="F85">
        <f t="shared" si="6"/>
        <v>2.3568520608513106</v>
      </c>
      <c r="G85">
        <f t="shared" si="7"/>
        <v>3.3291423356461357E-3</v>
      </c>
    </row>
    <row r="86" spans="1:7">
      <c r="A86">
        <v>1.3</v>
      </c>
      <c r="B86">
        <v>2.7590942382799999</v>
      </c>
      <c r="D86">
        <f t="shared" si="4"/>
        <v>78</v>
      </c>
      <c r="E86">
        <f t="shared" si="5"/>
        <v>2.4029541015600002</v>
      </c>
      <c r="F86">
        <f t="shared" si="6"/>
        <v>2.3454265927268527</v>
      </c>
      <c r="G86">
        <f t="shared" si="7"/>
        <v>3.3094142725478637E-3</v>
      </c>
    </row>
    <row r="87" spans="1:7">
      <c r="A87">
        <v>1.31666666667</v>
      </c>
      <c r="B87">
        <v>2.744140625</v>
      </c>
      <c r="D87">
        <f t="shared" si="4"/>
        <v>79.000000000200004</v>
      </c>
      <c r="E87">
        <f t="shared" si="5"/>
        <v>2.39013671875</v>
      </c>
      <c r="F87">
        <f t="shared" si="6"/>
        <v>2.3342164562882917</v>
      </c>
      <c r="G87">
        <f t="shared" si="7"/>
        <v>3.1270757537863467E-3</v>
      </c>
    </row>
    <row r="88" spans="1:7">
      <c r="A88">
        <v>1.3333333333299999</v>
      </c>
      <c r="B88">
        <v>2.7267456054700001</v>
      </c>
      <c r="D88">
        <f t="shared" si="4"/>
        <v>79.999999999800011</v>
      </c>
      <c r="E88">
        <f t="shared" si="5"/>
        <v>2.3797607421899998</v>
      </c>
      <c r="F88">
        <f t="shared" si="6"/>
        <v>2.323217593263375</v>
      </c>
      <c r="G88">
        <f t="shared" si="7"/>
        <v>3.1971276905384733E-3</v>
      </c>
    </row>
    <row r="89" spans="1:7">
      <c r="A89">
        <v>1.35</v>
      </c>
      <c r="B89">
        <v>2.7117919921899998</v>
      </c>
      <c r="D89">
        <f t="shared" si="4"/>
        <v>81</v>
      </c>
      <c r="E89">
        <f t="shared" si="5"/>
        <v>2.36938476563</v>
      </c>
      <c r="F89">
        <f t="shared" si="6"/>
        <v>2.3124260218450359</v>
      </c>
      <c r="G89">
        <f t="shared" si="7"/>
        <v>3.2442984935611898E-3</v>
      </c>
    </row>
    <row r="90" spans="1:7">
      <c r="A90">
        <v>1.36666666667</v>
      </c>
      <c r="B90">
        <v>2.6968383789099999</v>
      </c>
      <c r="D90">
        <f t="shared" si="4"/>
        <v>82.000000000200004</v>
      </c>
      <c r="E90">
        <f t="shared" si="5"/>
        <v>2.35961914063</v>
      </c>
      <c r="F90">
        <f t="shared" si="6"/>
        <v>2.3018378352895037</v>
      </c>
      <c r="G90">
        <f t="shared" si="7"/>
        <v>3.3386792468516665E-3</v>
      </c>
    </row>
    <row r="91" spans="1:7">
      <c r="A91">
        <v>1.38333333333</v>
      </c>
      <c r="B91">
        <v>2.6828002929700001</v>
      </c>
      <c r="D91">
        <f t="shared" si="4"/>
        <v>82.999999999799996</v>
      </c>
      <c r="E91">
        <f t="shared" si="5"/>
        <v>2.3492431640600002</v>
      </c>
      <c r="F91">
        <f t="shared" si="6"/>
        <v>2.2914492004816371</v>
      </c>
      <c r="G91">
        <f t="shared" si="7"/>
        <v>3.3401422260971587E-3</v>
      </c>
    </row>
    <row r="92" spans="1:7">
      <c r="A92">
        <v>1.4</v>
      </c>
      <c r="B92">
        <v>2.6678466796899998</v>
      </c>
      <c r="D92">
        <f t="shared" si="4"/>
        <v>84.000000000000014</v>
      </c>
      <c r="E92">
        <f t="shared" si="5"/>
        <v>2.3388671875</v>
      </c>
      <c r="F92">
        <f t="shared" si="6"/>
        <v>2.281256356529116</v>
      </c>
      <c r="G92">
        <f t="shared" si="7"/>
        <v>3.3190078451557719E-3</v>
      </c>
    </row>
    <row r="93" spans="1:7">
      <c r="A93">
        <v>1.4166666666700001</v>
      </c>
      <c r="B93">
        <v>2.6516723632799999</v>
      </c>
      <c r="D93">
        <f t="shared" si="4"/>
        <v>85.000000000200004</v>
      </c>
      <c r="E93">
        <f t="shared" si="5"/>
        <v>2.3291015625</v>
      </c>
      <c r="F93">
        <f t="shared" si="6"/>
        <v>2.2712556134383255</v>
      </c>
      <c r="G93">
        <f t="shared" si="7"/>
        <v>3.3461538228458415E-3</v>
      </c>
    </row>
    <row r="94" spans="1:7">
      <c r="A94">
        <v>1.43333333333</v>
      </c>
      <c r="B94">
        <v>2.6388549804700001</v>
      </c>
      <c r="D94">
        <f t="shared" si="4"/>
        <v>85.999999999799996</v>
      </c>
      <c r="E94">
        <f t="shared" si="5"/>
        <v>2.3193359375</v>
      </c>
      <c r="F94">
        <f t="shared" si="6"/>
        <v>2.2614433507592904</v>
      </c>
      <c r="G94">
        <f t="shared" si="7"/>
        <v>3.3515515995305883E-3</v>
      </c>
    </row>
    <row r="95" spans="1:7">
      <c r="A95">
        <v>1.45</v>
      </c>
      <c r="B95">
        <v>2.62451171875</v>
      </c>
      <c r="D95">
        <f t="shared" si="4"/>
        <v>87</v>
      </c>
      <c r="E95">
        <f t="shared" si="5"/>
        <v>2.3095703125</v>
      </c>
      <c r="F95">
        <f t="shared" si="6"/>
        <v>2.251816016257858</v>
      </c>
      <c r="G95">
        <f t="shared" si="7"/>
        <v>3.335558734425099E-3</v>
      </c>
    </row>
    <row r="96" spans="1:7">
      <c r="A96">
        <v>1.4666666666699999</v>
      </c>
      <c r="B96">
        <v>2.6107788085900001</v>
      </c>
      <c r="D96">
        <f t="shared" si="4"/>
        <v>88.000000000200004</v>
      </c>
      <c r="E96">
        <f t="shared" si="5"/>
        <v>2.3016357421899998</v>
      </c>
      <c r="F96">
        <f t="shared" si="6"/>
        <v>2.2423701246650491</v>
      </c>
      <c r="G96">
        <f t="shared" si="7"/>
        <v>3.5124134206137355E-3</v>
      </c>
    </row>
    <row r="97" spans="1:7">
      <c r="A97">
        <v>1.4833333333300001</v>
      </c>
      <c r="B97">
        <v>2.5970458984399998</v>
      </c>
      <c r="D97">
        <f t="shared" si="4"/>
        <v>88.999999999799996</v>
      </c>
      <c r="E97">
        <f t="shared" si="5"/>
        <v>2.29125976563</v>
      </c>
      <c r="F97">
        <f t="shared" si="6"/>
        <v>2.2331022563971721</v>
      </c>
      <c r="G97">
        <f t="shared" si="7"/>
        <v>3.3822958801664649E-3</v>
      </c>
    </row>
    <row r="98" spans="1:7">
      <c r="A98">
        <v>1.5</v>
      </c>
      <c r="B98">
        <v>2.5836181640600002</v>
      </c>
      <c r="D98">
        <f t="shared" si="4"/>
        <v>90</v>
      </c>
      <c r="E98">
        <f t="shared" si="5"/>
        <v>2.2808837890600002</v>
      </c>
      <c r="F98">
        <f t="shared" si="6"/>
        <v>2.2240090563016728</v>
      </c>
      <c r="G98">
        <f t="shared" si="7"/>
        <v>3.2347352263311642E-3</v>
      </c>
    </row>
    <row r="99" spans="1:7">
      <c r="A99">
        <v>1.5166666666699999</v>
      </c>
      <c r="B99">
        <v>2.5704956054700001</v>
      </c>
      <c r="D99">
        <f t="shared" si="4"/>
        <v>91.000000000200004</v>
      </c>
      <c r="E99">
        <f t="shared" si="5"/>
        <v>2.2708129882799999</v>
      </c>
      <c r="F99">
        <f t="shared" si="6"/>
        <v>2.2150872324758755</v>
      </c>
      <c r="G99">
        <f t="shared" si="7"/>
        <v>3.1053598599409065E-3</v>
      </c>
    </row>
    <row r="100" spans="1:7">
      <c r="A100">
        <v>1.5333333333300001</v>
      </c>
      <c r="B100">
        <v>2.5582885742200001</v>
      </c>
      <c r="D100">
        <f t="shared" si="4"/>
        <v>91.999999999800011</v>
      </c>
      <c r="E100">
        <f t="shared" si="5"/>
        <v>2.2622680664099999</v>
      </c>
      <c r="F100">
        <f t="shared" si="6"/>
        <v>2.2063335550581025</v>
      </c>
      <c r="G100">
        <f t="shared" si="7"/>
        <v>3.1286695601755415E-3</v>
      </c>
    </row>
    <row r="101" spans="1:7">
      <c r="A101">
        <v>1.55</v>
      </c>
      <c r="B101">
        <v>2.5454711914099999</v>
      </c>
      <c r="D101">
        <f t="shared" si="4"/>
        <v>93</v>
      </c>
      <c r="E101">
        <f t="shared" si="5"/>
        <v>2.2549438476599999</v>
      </c>
      <c r="F101">
        <f t="shared" si="6"/>
        <v>2.1977448550431107</v>
      </c>
      <c r="G101">
        <f t="shared" si="7"/>
        <v>3.2717247563869463E-3</v>
      </c>
    </row>
    <row r="102" spans="1:7">
      <c r="A102">
        <v>1.56666666667</v>
      </c>
      <c r="B102">
        <v>2.5323486328100002</v>
      </c>
      <c r="D102">
        <f t="shared" si="4"/>
        <v>94.000000000200004</v>
      </c>
      <c r="E102">
        <f t="shared" si="5"/>
        <v>2.2445678710900001</v>
      </c>
      <c r="F102">
        <f t="shared" si="6"/>
        <v>2.1893180231663649</v>
      </c>
      <c r="G102">
        <f t="shared" si="7"/>
        <v>3.0525456955848153E-3</v>
      </c>
    </row>
    <row r="103" spans="1:7">
      <c r="A103">
        <v>1.5833333333299999</v>
      </c>
      <c r="B103">
        <v>2.51953125</v>
      </c>
      <c r="D103">
        <f t="shared" si="4"/>
        <v>94.999999999799996</v>
      </c>
      <c r="E103">
        <f t="shared" si="5"/>
        <v>2.23510742188</v>
      </c>
      <c r="F103">
        <f t="shared" si="6"/>
        <v>2.1810500087622309</v>
      </c>
      <c r="G103">
        <f t="shared" si="7"/>
        <v>2.9222039129851575E-3</v>
      </c>
    </row>
    <row r="104" spans="1:7">
      <c r="A104">
        <v>1.6</v>
      </c>
      <c r="B104">
        <v>2.5064086914099999</v>
      </c>
      <c r="D104">
        <f t="shared" si="4"/>
        <v>95.999999999999986</v>
      </c>
      <c r="E104">
        <f t="shared" si="5"/>
        <v>2.22778320313</v>
      </c>
      <c r="F104">
        <f t="shared" si="6"/>
        <v>2.1729378186451309</v>
      </c>
      <c r="G104">
        <f t="shared" si="7"/>
        <v>3.0080161992931185E-3</v>
      </c>
    </row>
    <row r="105" spans="1:7">
      <c r="A105">
        <v>1.61666666667</v>
      </c>
      <c r="B105">
        <v>2.4935913085900001</v>
      </c>
      <c r="D105">
        <f t="shared" si="4"/>
        <v>97.000000000200018</v>
      </c>
      <c r="E105">
        <f t="shared" si="5"/>
        <v>2.2189331054700001</v>
      </c>
      <c r="F105">
        <f t="shared" si="6"/>
        <v>2.1649785160557196</v>
      </c>
      <c r="G105">
        <f t="shared" si="7"/>
        <v>2.911097718863595E-3</v>
      </c>
    </row>
    <row r="106" spans="1:7">
      <c r="A106">
        <v>1.63333333333</v>
      </c>
      <c r="B106">
        <v>2.4832153320299999</v>
      </c>
      <c r="D106">
        <f t="shared" si="4"/>
        <v>97.999999999800011</v>
      </c>
      <c r="E106">
        <f t="shared" si="5"/>
        <v>2.2113037109399998</v>
      </c>
      <c r="F106">
        <f t="shared" si="6"/>
        <v>2.1571692195824257</v>
      </c>
      <c r="G106">
        <f t="shared" si="7"/>
        <v>2.9305431545432635E-3</v>
      </c>
    </row>
    <row r="107" spans="1:7">
      <c r="A107">
        <v>1.65</v>
      </c>
      <c r="B107">
        <v>2.46826171875</v>
      </c>
      <c r="D107">
        <f t="shared" si="4"/>
        <v>99.000000000000014</v>
      </c>
      <c r="E107">
        <f t="shared" si="5"/>
        <v>2.20336914063</v>
      </c>
      <c r="F107">
        <f t="shared" si="6"/>
        <v>2.149507102104681</v>
      </c>
      <c r="G107">
        <f t="shared" si="7"/>
        <v>2.9011191941029496E-3</v>
      </c>
    </row>
    <row r="108" spans="1:7">
      <c r="A108">
        <v>1.6666666666700001</v>
      </c>
      <c r="B108">
        <v>2.4578857421899998</v>
      </c>
      <c r="D108">
        <f t="shared" si="4"/>
        <v>100.0000000002</v>
      </c>
      <c r="E108">
        <f t="shared" si="5"/>
        <v>2.1939086914099999</v>
      </c>
      <c r="F108">
        <f t="shared" si="6"/>
        <v>2.141989389797565</v>
      </c>
      <c r="G108">
        <f t="shared" si="7"/>
        <v>2.6956138799229803E-3</v>
      </c>
    </row>
    <row r="109" spans="1:7">
      <c r="A109">
        <v>1.68333333333</v>
      </c>
      <c r="B109">
        <v>2.4472045898400001</v>
      </c>
      <c r="D109">
        <f t="shared" si="4"/>
        <v>100.9999999998</v>
      </c>
      <c r="E109">
        <f t="shared" si="5"/>
        <v>2.1878051757799999</v>
      </c>
      <c r="F109">
        <f t="shared" si="6"/>
        <v>2.1346133611131797</v>
      </c>
      <c r="G109">
        <f t="shared" si="7"/>
        <v>2.8293691475493499E-3</v>
      </c>
    </row>
    <row r="110" spans="1:7">
      <c r="A110">
        <v>1.7</v>
      </c>
      <c r="B110">
        <v>2.4365234375</v>
      </c>
      <c r="D110">
        <f t="shared" si="4"/>
        <v>102</v>
      </c>
      <c r="E110">
        <f t="shared" si="5"/>
        <v>2.177734375</v>
      </c>
      <c r="F110">
        <f t="shared" si="6"/>
        <v>2.1273763457825097</v>
      </c>
      <c r="G110">
        <f t="shared" si="7"/>
        <v>2.5359311066696097E-3</v>
      </c>
    </row>
    <row r="111" spans="1:7">
      <c r="A111">
        <v>1.7166666666699999</v>
      </c>
      <c r="B111">
        <v>2.42431640625</v>
      </c>
      <c r="D111">
        <f t="shared" si="4"/>
        <v>103.00000000019999</v>
      </c>
      <c r="E111">
        <f t="shared" si="5"/>
        <v>2.17163085938</v>
      </c>
      <c r="F111">
        <f t="shared" si="6"/>
        <v>2.1202757238752903</v>
      </c>
      <c r="G111">
        <f t="shared" si="7"/>
        <v>2.6373499427070962E-3</v>
      </c>
    </row>
    <row r="112" spans="1:7">
      <c r="A112">
        <v>1.7333333333300001</v>
      </c>
      <c r="B112">
        <v>2.41455078125</v>
      </c>
      <c r="D112">
        <f t="shared" si="4"/>
        <v>103.9999999998</v>
      </c>
      <c r="E112">
        <f t="shared" si="5"/>
        <v>2.1621704101599999</v>
      </c>
      <c r="F112">
        <f t="shared" si="6"/>
        <v>2.1133089248378956</v>
      </c>
      <c r="G112">
        <f t="shared" si="7"/>
        <v>2.3874447478822165E-3</v>
      </c>
    </row>
    <row r="113" spans="1:7">
      <c r="A113">
        <v>1.75</v>
      </c>
      <c r="B113">
        <v>2.4029541015600002</v>
      </c>
      <c r="D113">
        <f t="shared" si="4"/>
        <v>105.00000000000001</v>
      </c>
      <c r="E113">
        <f t="shared" si="5"/>
        <v>2.1548461914099999</v>
      </c>
      <c r="F113">
        <f t="shared" si="6"/>
        <v>2.1064734265505778</v>
      </c>
      <c r="G113">
        <f t="shared" si="7"/>
        <v>2.3399243801449417E-3</v>
      </c>
    </row>
    <row r="114" spans="1:7">
      <c r="A114">
        <v>1.7666666666699999</v>
      </c>
      <c r="B114">
        <v>2.39013671875</v>
      </c>
      <c r="D114">
        <f t="shared" si="4"/>
        <v>106.0000000002</v>
      </c>
      <c r="E114">
        <f t="shared" si="5"/>
        <v>2.14965820313</v>
      </c>
      <c r="F114">
        <f t="shared" si="6"/>
        <v>2.0997667544394942</v>
      </c>
      <c r="G114">
        <f t="shared" si="7"/>
        <v>2.4891566524373699E-3</v>
      </c>
    </row>
    <row r="115" spans="1:7">
      <c r="A115">
        <v>1.7833333333300001</v>
      </c>
      <c r="B115">
        <v>2.3797607421899998</v>
      </c>
      <c r="D115">
        <f t="shared" si="4"/>
        <v>106.99999999980001</v>
      </c>
      <c r="E115">
        <f t="shared" si="5"/>
        <v>2.14111328125</v>
      </c>
      <c r="F115">
        <f t="shared" si="6"/>
        <v>2.0931864805679741</v>
      </c>
      <c r="G115">
        <f t="shared" si="7"/>
        <v>2.296978223614641E-3</v>
      </c>
    </row>
    <row r="116" spans="1:7">
      <c r="A116">
        <v>1.8</v>
      </c>
      <c r="B116">
        <v>2.36938476563</v>
      </c>
      <c r="D116">
        <f t="shared" si="4"/>
        <v>108</v>
      </c>
      <c r="E116">
        <f t="shared" si="5"/>
        <v>2.1347045898400001</v>
      </c>
      <c r="F116">
        <f t="shared" si="6"/>
        <v>2.086730222746064</v>
      </c>
      <c r="G116">
        <f t="shared" si="7"/>
        <v>2.3015398980637388E-3</v>
      </c>
    </row>
    <row r="117" spans="1:7">
      <c r="A117">
        <v>1.81666666667</v>
      </c>
      <c r="B117">
        <v>2.35961914063</v>
      </c>
      <c r="D117">
        <f t="shared" si="4"/>
        <v>109.0000000002</v>
      </c>
      <c r="E117">
        <f t="shared" si="5"/>
        <v>2.12646484375</v>
      </c>
      <c r="F117">
        <f t="shared" si="6"/>
        <v>2.0803956436918187</v>
      </c>
      <c r="G117">
        <f t="shared" si="7"/>
        <v>2.1223711940007292E-3</v>
      </c>
    </row>
    <row r="118" spans="1:7">
      <c r="A118">
        <v>1.8333333333299999</v>
      </c>
      <c r="B118">
        <v>2.3492431640600002</v>
      </c>
      <c r="D118">
        <f t="shared" si="4"/>
        <v>109.9999999998</v>
      </c>
      <c r="E118">
        <f t="shared" si="5"/>
        <v>2.1197509765600002</v>
      </c>
      <c r="F118">
        <f t="shared" si="6"/>
        <v>2.0741804501729884</v>
      </c>
      <c r="G118">
        <f t="shared" si="7"/>
        <v>2.0766728751893449E-3</v>
      </c>
    </row>
    <row r="119" spans="1:7">
      <c r="A119">
        <v>1.85</v>
      </c>
      <c r="B119">
        <v>2.3388671875</v>
      </c>
      <c r="D119">
        <f t="shared" si="4"/>
        <v>110.99999999999999</v>
      </c>
      <c r="E119">
        <f t="shared" si="5"/>
        <v>2.1102905273400001</v>
      </c>
      <c r="F119">
        <f t="shared" si="6"/>
        <v>2.0680823921659641</v>
      </c>
      <c r="G119">
        <f t="shared" si="7"/>
        <v>1.7815266748696941E-3</v>
      </c>
    </row>
    <row r="120" spans="1:7">
      <c r="A120">
        <v>1.86666666667</v>
      </c>
      <c r="B120">
        <v>2.3291015625</v>
      </c>
      <c r="D120">
        <f t="shared" si="4"/>
        <v>112.00000000020002</v>
      </c>
      <c r="E120">
        <f t="shared" si="5"/>
        <v>2.1047973632799999</v>
      </c>
      <c r="F120">
        <f t="shared" si="6"/>
        <v>2.0620992620636041</v>
      </c>
      <c r="G120">
        <f t="shared" si="7"/>
        <v>1.8231278474855834E-3</v>
      </c>
    </row>
    <row r="121" spans="1:7">
      <c r="A121">
        <v>1.88333333333</v>
      </c>
      <c r="B121">
        <v>2.3193359375</v>
      </c>
      <c r="D121">
        <f t="shared" si="4"/>
        <v>112.99999999980001</v>
      </c>
      <c r="E121">
        <f t="shared" si="5"/>
        <v>2.0977783203100002</v>
      </c>
      <c r="F121">
        <f t="shared" si="6"/>
        <v>2.0562288938645388</v>
      </c>
      <c r="G121">
        <f t="shared" si="7"/>
        <v>1.7263548379468109E-3</v>
      </c>
    </row>
    <row r="122" spans="1:7">
      <c r="A122">
        <v>1.9</v>
      </c>
      <c r="B122">
        <v>2.3095703125</v>
      </c>
      <c r="D122">
        <f t="shared" si="4"/>
        <v>114.00000000000001</v>
      </c>
      <c r="E122">
        <f t="shared" si="5"/>
        <v>2.0907592773400001</v>
      </c>
      <c r="F122">
        <f t="shared" si="6"/>
        <v>2.0504691623787799</v>
      </c>
      <c r="G122">
        <f t="shared" si="7"/>
        <v>1.6232933635883444E-3</v>
      </c>
    </row>
    <row r="123" spans="1:7">
      <c r="A123">
        <v>1.9166666666700001</v>
      </c>
      <c r="B123">
        <v>2.3016357421899998</v>
      </c>
      <c r="D123">
        <f t="shared" si="4"/>
        <v>115.0000000002</v>
      </c>
      <c r="E123">
        <f t="shared" si="5"/>
        <v>2.0843505859399998</v>
      </c>
      <c r="F123">
        <f t="shared" si="6"/>
        <v>2.0448179824794974</v>
      </c>
      <c r="G123">
        <f t="shared" si="7"/>
        <v>1.5628267363653229E-3</v>
      </c>
    </row>
    <row r="124" spans="1:7">
      <c r="A124">
        <v>1.93333333333</v>
      </c>
      <c r="B124">
        <v>2.29125976563</v>
      </c>
      <c r="D124">
        <f t="shared" si="4"/>
        <v>115.9999999998</v>
      </c>
      <c r="E124">
        <f t="shared" si="5"/>
        <v>2.0791625976599999</v>
      </c>
      <c r="F124">
        <f t="shared" si="6"/>
        <v>2.0392733083373025</v>
      </c>
      <c r="G124">
        <f t="shared" si="7"/>
        <v>1.5911554026698622E-3</v>
      </c>
    </row>
    <row r="125" spans="1:7">
      <c r="A125">
        <v>1.95</v>
      </c>
      <c r="B125">
        <v>2.2808837890600002</v>
      </c>
      <c r="D125">
        <f t="shared" si="4"/>
        <v>117</v>
      </c>
      <c r="E125">
        <f t="shared" si="5"/>
        <v>2.0724487304700001</v>
      </c>
      <c r="F125">
        <f t="shared" si="6"/>
        <v>2.0338331326699297</v>
      </c>
      <c r="G125">
        <f t="shared" si="7"/>
        <v>1.491164393456802E-3</v>
      </c>
    </row>
    <row r="126" spans="1:7">
      <c r="A126">
        <v>1.9666666666699999</v>
      </c>
      <c r="B126">
        <v>2.2708129882799999</v>
      </c>
      <c r="D126">
        <f t="shared" si="4"/>
        <v>118.00000000019999</v>
      </c>
      <c r="E126">
        <f t="shared" si="5"/>
        <v>2.0654296875</v>
      </c>
      <c r="F126">
        <f t="shared" si="6"/>
        <v>2.0284954860355273</v>
      </c>
      <c r="G126">
        <f t="shared" si="7"/>
        <v>1.364135237818256E-3</v>
      </c>
    </row>
    <row r="127" spans="1:7">
      <c r="A127">
        <v>1.9833333333300001</v>
      </c>
      <c r="B127">
        <v>2.2622680664099999</v>
      </c>
      <c r="D127">
        <f t="shared" si="4"/>
        <v>118.9999999998</v>
      </c>
      <c r="E127">
        <f t="shared" si="5"/>
        <v>2.0584106445299999</v>
      </c>
      <c r="F127">
        <f t="shared" si="6"/>
        <v>2.0232584361094217</v>
      </c>
      <c r="G127">
        <f t="shared" si="7"/>
        <v>1.235677756843769E-3</v>
      </c>
    </row>
    <row r="128" spans="1:7">
      <c r="A128">
        <v>2</v>
      </c>
      <c r="B128">
        <v>2.2549438476599999</v>
      </c>
      <c r="D128">
        <f t="shared" si="4"/>
        <v>120</v>
      </c>
      <c r="E128">
        <f t="shared" si="5"/>
        <v>2.0529174804700001</v>
      </c>
      <c r="F128">
        <f t="shared" si="6"/>
        <v>2.0181200869754301</v>
      </c>
      <c r="G128">
        <f t="shared" si="7"/>
        <v>1.210858594015943E-3</v>
      </c>
    </row>
    <row r="129" spans="1:7">
      <c r="A129">
        <v>2.0166666666699999</v>
      </c>
      <c r="B129">
        <v>2.2445678710900001</v>
      </c>
      <c r="D129">
        <f t="shared" si="4"/>
        <v>121.0000000002</v>
      </c>
      <c r="E129">
        <f t="shared" si="5"/>
        <v>2.0477294921899998</v>
      </c>
      <c r="F129">
        <f t="shared" si="6"/>
        <v>2.013078578458356</v>
      </c>
      <c r="G129">
        <f t="shared" si="7"/>
        <v>1.2006858224378174E-3</v>
      </c>
    </row>
    <row r="130" spans="1:7">
      <c r="A130">
        <v>2.0333333333299999</v>
      </c>
      <c r="B130">
        <v>2.23510742188</v>
      </c>
      <c r="D130">
        <f t="shared" si="4"/>
        <v>121.9999999998</v>
      </c>
      <c r="E130">
        <f t="shared" si="5"/>
        <v>2.0394897460900001</v>
      </c>
      <c r="F130">
        <f t="shared" si="6"/>
        <v>2.0081320854408848</v>
      </c>
      <c r="G130">
        <f t="shared" si="7"/>
        <v>9.8330288138507227E-4</v>
      </c>
    </row>
    <row r="131" spans="1:7">
      <c r="A131">
        <v>2.0499999999999998</v>
      </c>
      <c r="B131">
        <v>2.22778320313</v>
      </c>
      <c r="D131">
        <f t="shared" si="4"/>
        <v>122.99999999999999</v>
      </c>
      <c r="E131">
        <f t="shared" si="5"/>
        <v>2.03491210938</v>
      </c>
      <c r="F131">
        <f t="shared" si="6"/>
        <v>2.00327881719421</v>
      </c>
      <c r="G131">
        <f t="shared" si="7"/>
        <v>1.0006651745115645E-3</v>
      </c>
    </row>
    <row r="132" spans="1:7">
      <c r="A132">
        <v>2.0666666666700002</v>
      </c>
      <c r="B132">
        <v>2.2189331054700001</v>
      </c>
      <c r="D132">
        <f t="shared" si="4"/>
        <v>124.00000000019999</v>
      </c>
      <c r="E132">
        <f t="shared" si="5"/>
        <v>2.0285034179700001</v>
      </c>
      <c r="F132">
        <f t="shared" si="6"/>
        <v>1.9985170167475659</v>
      </c>
      <c r="G132">
        <f t="shared" si="7"/>
        <v>8.991842582728053E-4</v>
      </c>
    </row>
    <row r="133" spans="1:7">
      <c r="A133">
        <v>2.0833333333300001</v>
      </c>
      <c r="B133">
        <v>2.2113037109399998</v>
      </c>
      <c r="D133">
        <f t="shared" si="4"/>
        <v>124.99999999979998</v>
      </c>
      <c r="E133">
        <f t="shared" si="5"/>
        <v>2.0263671875</v>
      </c>
      <c r="F133">
        <f t="shared" si="6"/>
        <v>1.9938449602430202</v>
      </c>
      <c r="G133">
        <f t="shared" si="7"/>
        <v>1.0576952657546425E-3</v>
      </c>
    </row>
    <row r="134" spans="1:7">
      <c r="A134">
        <v>2.1</v>
      </c>
      <c r="B134">
        <v>2.20336914063</v>
      </c>
      <c r="D134">
        <f t="shared" si="4"/>
        <v>125.99999999999997</v>
      </c>
      <c r="E134">
        <f t="shared" si="5"/>
        <v>2.0181274414099999</v>
      </c>
      <c r="F134">
        <f t="shared" si="6"/>
        <v>1.98926095630324</v>
      </c>
      <c r="G134">
        <f t="shared" si="7"/>
        <v>8.3327396241879292E-4</v>
      </c>
    </row>
    <row r="135" spans="1:7">
      <c r="A135">
        <v>2.11666666667</v>
      </c>
      <c r="B135">
        <v>2.1939086914099999</v>
      </c>
      <c r="D135">
        <f t="shared" si="4"/>
        <v>127.0000000002</v>
      </c>
      <c r="E135">
        <f t="shared" si="5"/>
        <v>2.0123291015600002</v>
      </c>
      <c r="F135">
        <f t="shared" si="6"/>
        <v>1.9847633454360025</v>
      </c>
      <c r="G135">
        <f t="shared" si="7"/>
        <v>7.5987091068771659E-4</v>
      </c>
    </row>
    <row r="136" spans="1:7">
      <c r="A136">
        <v>2.13333333333</v>
      </c>
      <c r="B136">
        <v>2.1878051757799999</v>
      </c>
      <c r="D136">
        <f t="shared" si="4"/>
        <v>127.9999999998</v>
      </c>
      <c r="E136">
        <f t="shared" si="5"/>
        <v>2.0065307617200001</v>
      </c>
      <c r="F136">
        <f t="shared" si="6"/>
        <v>1.980350499424784</v>
      </c>
      <c r="G136">
        <f t="shared" si="7"/>
        <v>6.8540613384631289E-4</v>
      </c>
    </row>
    <row r="137" spans="1:7">
      <c r="A137">
        <v>2.15</v>
      </c>
      <c r="B137">
        <v>2.177734375</v>
      </c>
      <c r="D137">
        <f t="shared" ref="D137:D200" si="8">(A164-$A$35)*60</f>
        <v>129</v>
      </c>
      <c r="E137">
        <f t="shared" ref="E137:E200" si="9">B164</f>
        <v>2.0013427734399998</v>
      </c>
      <c r="F137">
        <f t="shared" ref="F137:F200" si="10">$J$10*EXP(-$J$11*D137)+$J$12</f>
        <v>1.976020820731603</v>
      </c>
      <c r="G137">
        <f t="shared" ref="G137:G200" si="11">(E137-F137)^2</f>
        <v>6.4120128896628231E-4</v>
      </c>
    </row>
    <row r="138" spans="1:7">
      <c r="A138">
        <v>2.1666666666699999</v>
      </c>
      <c r="B138">
        <v>2.17163085938</v>
      </c>
      <c r="D138">
        <f t="shared" si="8"/>
        <v>130.0000000002</v>
      </c>
      <c r="E138">
        <f t="shared" si="9"/>
        <v>1.99584960938</v>
      </c>
      <c r="F138">
        <f t="shared" si="10"/>
        <v>1.9717727419345699</v>
      </c>
      <c r="G138">
        <f t="shared" si="11"/>
        <v>5.7969554598481365E-4</v>
      </c>
    </row>
    <row r="139" spans="1:7">
      <c r="A139">
        <v>2.1833333333299998</v>
      </c>
      <c r="B139">
        <v>2.1621704101599999</v>
      </c>
      <c r="D139">
        <f t="shared" si="8"/>
        <v>130.9999999998</v>
      </c>
      <c r="E139">
        <f t="shared" si="9"/>
        <v>1.9912719726599999</v>
      </c>
      <c r="F139">
        <f t="shared" si="10"/>
        <v>1.9676047251522857</v>
      </c>
      <c r="G139">
        <f t="shared" si="11"/>
        <v>5.6013860459140435E-4</v>
      </c>
    </row>
    <row r="140" spans="1:7">
      <c r="A140">
        <v>2.2000000000000002</v>
      </c>
      <c r="B140">
        <v>2.1548461914099999</v>
      </c>
      <c r="D140">
        <f t="shared" si="8"/>
        <v>131.99999999999997</v>
      </c>
      <c r="E140">
        <f t="shared" si="9"/>
        <v>1.98669433594</v>
      </c>
      <c r="F140">
        <f t="shared" si="10"/>
        <v>1.963515261479817</v>
      </c>
      <c r="G140">
        <f t="shared" si="11"/>
        <v>5.3726949283070642E-4</v>
      </c>
    </row>
    <row r="141" spans="1:7">
      <c r="A141">
        <v>2.2166666666700001</v>
      </c>
      <c r="B141">
        <v>2.14965820313</v>
      </c>
      <c r="D141">
        <f t="shared" si="8"/>
        <v>133.00000000019998</v>
      </c>
      <c r="E141">
        <f t="shared" si="9"/>
        <v>1.98059082031</v>
      </c>
      <c r="F141">
        <f t="shared" si="10"/>
        <v>1.9595028704574504</v>
      </c>
      <c r="G141">
        <f t="shared" si="11"/>
        <v>4.4470162898364591E-4</v>
      </c>
    </row>
    <row r="142" spans="1:7">
      <c r="A142">
        <v>2.2333333333300001</v>
      </c>
      <c r="B142">
        <v>2.14111328125</v>
      </c>
      <c r="D142">
        <f t="shared" si="8"/>
        <v>133.99999999979997</v>
      </c>
      <c r="E142">
        <f t="shared" si="9"/>
        <v>1.9754028320300001</v>
      </c>
      <c r="F142">
        <f t="shared" si="10"/>
        <v>1.9555660995270263</v>
      </c>
      <c r="G142">
        <f t="shared" si="11"/>
        <v>3.9349595639453708E-4</v>
      </c>
    </row>
    <row r="143" spans="1:7">
      <c r="A143">
        <v>2.25</v>
      </c>
      <c r="B143">
        <v>2.1347045898400001</v>
      </c>
      <c r="D143">
        <f t="shared" si="8"/>
        <v>135</v>
      </c>
      <c r="E143">
        <f t="shared" si="9"/>
        <v>1.97021484375</v>
      </c>
      <c r="F143">
        <f t="shared" si="10"/>
        <v>1.9517035234992066</v>
      </c>
      <c r="G143">
        <f t="shared" si="11"/>
        <v>3.4266897742743323E-4</v>
      </c>
    </row>
    <row r="144" spans="1:7">
      <c r="A144">
        <v>2.2666666666699999</v>
      </c>
      <c r="B144">
        <v>2.12646484375</v>
      </c>
      <c r="D144">
        <f t="shared" si="8"/>
        <v>136.0000000002</v>
      </c>
      <c r="E144">
        <f t="shared" si="9"/>
        <v>1.96594238281</v>
      </c>
      <c r="F144">
        <f t="shared" si="10"/>
        <v>1.9479137440517038</v>
      </c>
      <c r="G144">
        <f t="shared" si="11"/>
        <v>3.2503181547713958E-4</v>
      </c>
    </row>
    <row r="145" spans="1:7">
      <c r="A145">
        <v>2.2833333333299999</v>
      </c>
      <c r="B145">
        <v>2.1197509765600002</v>
      </c>
      <c r="D145">
        <f t="shared" si="8"/>
        <v>136.9999999998</v>
      </c>
      <c r="E145">
        <f t="shared" si="9"/>
        <v>1.9613647460900001</v>
      </c>
      <c r="F145">
        <f t="shared" si="10"/>
        <v>1.9441953892157766</v>
      </c>
      <c r="G145">
        <f t="shared" si="11"/>
        <v>2.9478681547444563E-4</v>
      </c>
    </row>
    <row r="146" spans="1:7">
      <c r="A146">
        <v>2.2999999999999998</v>
      </c>
      <c r="B146">
        <v>2.1102905273400001</v>
      </c>
      <c r="D146">
        <f t="shared" si="8"/>
        <v>138</v>
      </c>
      <c r="E146">
        <f t="shared" si="9"/>
        <v>1.95617675781</v>
      </c>
      <c r="F146">
        <f t="shared" si="10"/>
        <v>1.9405471128730551</v>
      </c>
      <c r="G146">
        <f t="shared" si="11"/>
        <v>2.442858008549659E-4</v>
      </c>
    </row>
    <row r="147" spans="1:7">
      <c r="A147">
        <v>2.3166666666700002</v>
      </c>
      <c r="B147">
        <v>2.1047973632799999</v>
      </c>
      <c r="D147">
        <f t="shared" si="8"/>
        <v>139.00000000019998</v>
      </c>
      <c r="E147">
        <f t="shared" si="9"/>
        <v>1.9515991210900001</v>
      </c>
      <c r="F147">
        <f t="shared" si="10"/>
        <v>1.9369675942816087</v>
      </c>
      <c r="G147">
        <f t="shared" si="11"/>
        <v>2.1408157674467667E-4</v>
      </c>
    </row>
    <row r="148" spans="1:7">
      <c r="A148">
        <v>2.3333333333300001</v>
      </c>
      <c r="B148">
        <v>2.0977783203100002</v>
      </c>
      <c r="D148">
        <f t="shared" si="8"/>
        <v>139.99999999979997</v>
      </c>
      <c r="E148">
        <f t="shared" si="9"/>
        <v>1.94763183594</v>
      </c>
      <c r="F148">
        <f t="shared" si="10"/>
        <v>1.9334555375909304</v>
      </c>
      <c r="G148">
        <f t="shared" si="11"/>
        <v>2.0096743488183454E-4</v>
      </c>
    </row>
    <row r="149" spans="1:7">
      <c r="A149">
        <v>2.35</v>
      </c>
      <c r="B149">
        <v>2.0907592773400001</v>
      </c>
      <c r="D149">
        <f t="shared" si="8"/>
        <v>140.99999999999997</v>
      </c>
      <c r="E149">
        <f t="shared" si="9"/>
        <v>1.9430541992199999</v>
      </c>
      <c r="F149">
        <f t="shared" si="10"/>
        <v>1.9300096713666806</v>
      </c>
      <c r="G149">
        <f t="shared" si="11"/>
        <v>1.7015970691602387E-4</v>
      </c>
    </row>
    <row r="150" spans="1:7">
      <c r="A150">
        <v>2.36666666667</v>
      </c>
      <c r="B150">
        <v>2.0843505859399998</v>
      </c>
      <c r="D150">
        <f t="shared" si="8"/>
        <v>142.0000000002</v>
      </c>
      <c r="E150">
        <f t="shared" si="9"/>
        <v>1.9384765625</v>
      </c>
      <c r="F150">
        <f t="shared" si="10"/>
        <v>1.9266287481430466</v>
      </c>
      <c r="G150">
        <f t="shared" si="11"/>
        <v>1.4037070503683034E-4</v>
      </c>
    </row>
    <row r="151" spans="1:7">
      <c r="A151">
        <v>2.38333333333</v>
      </c>
      <c r="B151">
        <v>2.0791625976599999</v>
      </c>
      <c r="D151">
        <f t="shared" si="8"/>
        <v>142.9999999998</v>
      </c>
      <c r="E151">
        <f t="shared" si="9"/>
        <v>1.9338989257800001</v>
      </c>
      <c r="F151">
        <f t="shared" si="10"/>
        <v>1.9233115439646398</v>
      </c>
      <c r="G151">
        <f t="shared" si="11"/>
        <v>1.1209265370422284E-4</v>
      </c>
    </row>
    <row r="152" spans="1:7">
      <c r="A152">
        <v>2.4</v>
      </c>
      <c r="B152">
        <v>2.0724487304700001</v>
      </c>
      <c r="D152">
        <f t="shared" si="8"/>
        <v>144</v>
      </c>
      <c r="E152">
        <f t="shared" si="9"/>
        <v>1.9290161132800001</v>
      </c>
      <c r="F152">
        <f t="shared" si="10"/>
        <v>1.9200568579376027</v>
      </c>
      <c r="G152">
        <f t="shared" si="11"/>
        <v>8.0268256290276136E-5</v>
      </c>
    </row>
    <row r="153" spans="1:7">
      <c r="A153">
        <v>2.4166666666699999</v>
      </c>
      <c r="B153">
        <v>2.0654296875</v>
      </c>
      <c r="D153">
        <f t="shared" si="8"/>
        <v>145.0000000002</v>
      </c>
      <c r="E153">
        <f t="shared" si="9"/>
        <v>1.92504882813</v>
      </c>
      <c r="F153">
        <f t="shared" si="10"/>
        <v>1.9168635118068074</v>
      </c>
      <c r="G153">
        <f t="shared" si="11"/>
        <v>6.6999403310723834E-5</v>
      </c>
    </row>
    <row r="154" spans="1:7">
      <c r="A154">
        <v>2.4333333333299998</v>
      </c>
      <c r="B154">
        <v>2.0584106445299999</v>
      </c>
      <c r="D154">
        <f t="shared" si="8"/>
        <v>145.9999999998</v>
      </c>
      <c r="E154">
        <f t="shared" si="9"/>
        <v>1.9210815429699999</v>
      </c>
      <c r="F154">
        <f t="shared" si="10"/>
        <v>1.9137303495231668</v>
      </c>
      <c r="G154">
        <f t="shared" si="11"/>
        <v>5.4040045092761974E-5</v>
      </c>
    </row>
    <row r="155" spans="1:7">
      <c r="A155">
        <v>2.4500000000000002</v>
      </c>
      <c r="B155">
        <v>2.0529174804700001</v>
      </c>
      <c r="D155">
        <f t="shared" si="8"/>
        <v>146.99999999999997</v>
      </c>
      <c r="E155">
        <f t="shared" si="9"/>
        <v>1.91650390625</v>
      </c>
      <c r="F155">
        <f t="shared" si="10"/>
        <v>1.9106562368196485</v>
      </c>
      <c r="G155">
        <f t="shared" si="11"/>
        <v>3.4195237766667812E-5</v>
      </c>
    </row>
    <row r="156" spans="1:7">
      <c r="A156">
        <v>2.4666666666700001</v>
      </c>
      <c r="B156">
        <v>2.0477294921899998</v>
      </c>
      <c r="D156">
        <f t="shared" si="8"/>
        <v>148.00000000019998</v>
      </c>
      <c r="E156">
        <f t="shared" si="9"/>
        <v>1.91345214844</v>
      </c>
      <c r="F156">
        <f t="shared" si="10"/>
        <v>1.9076400608119291</v>
      </c>
      <c r="G156">
        <f t="shared" si="11"/>
        <v>3.3780362596375402E-5</v>
      </c>
    </row>
    <row r="157" spans="1:7">
      <c r="A157">
        <v>2.4833333333300001</v>
      </c>
      <c r="B157">
        <v>2.0394897460900001</v>
      </c>
      <c r="D157">
        <f t="shared" si="8"/>
        <v>148.99999999979997</v>
      </c>
      <c r="E157">
        <f t="shared" si="9"/>
        <v>1.90795898438</v>
      </c>
      <c r="F157">
        <f t="shared" si="10"/>
        <v>1.9046807295897124</v>
      </c>
      <c r="G157">
        <f t="shared" si="11"/>
        <v>1.0746954470043919E-5</v>
      </c>
    </row>
    <row r="158" spans="1:7">
      <c r="A158">
        <v>2.5</v>
      </c>
      <c r="B158">
        <v>2.03491210938</v>
      </c>
      <c r="D158">
        <f t="shared" si="8"/>
        <v>150</v>
      </c>
      <c r="E158">
        <f t="shared" si="9"/>
        <v>1.904296875</v>
      </c>
      <c r="F158">
        <f t="shared" si="10"/>
        <v>1.9017771718162653</v>
      </c>
      <c r="G158">
        <f t="shared" si="11"/>
        <v>6.3489041341229539E-6</v>
      </c>
    </row>
    <row r="159" spans="1:7">
      <c r="A159">
        <v>2.5166666666699999</v>
      </c>
      <c r="B159">
        <v>2.0285034179700001</v>
      </c>
      <c r="D159">
        <f t="shared" si="8"/>
        <v>151.0000000002</v>
      </c>
      <c r="E159">
        <f t="shared" si="9"/>
        <v>1.8991088867199999</v>
      </c>
      <c r="F159">
        <f t="shared" si="10"/>
        <v>1.8989283363512304</v>
      </c>
      <c r="G159">
        <f t="shared" si="11"/>
        <v>3.2598435662808385E-8</v>
      </c>
    </row>
    <row r="160" spans="1:7">
      <c r="A160">
        <v>2.5333333333299999</v>
      </c>
      <c r="B160">
        <v>2.0263671875</v>
      </c>
      <c r="D160">
        <f t="shared" si="8"/>
        <v>151.9999999998</v>
      </c>
      <c r="E160">
        <f t="shared" si="9"/>
        <v>1.89697265625</v>
      </c>
      <c r="F160">
        <f t="shared" si="10"/>
        <v>1.8961331918646154</v>
      </c>
      <c r="G160">
        <f t="shared" si="11"/>
        <v>7.0470045432918639E-7</v>
      </c>
    </row>
    <row r="161" spans="1:7">
      <c r="A161">
        <v>2.5499999999999998</v>
      </c>
      <c r="B161">
        <v>2.0181274414099999</v>
      </c>
      <c r="D161">
        <f t="shared" si="8"/>
        <v>153</v>
      </c>
      <c r="E161">
        <f t="shared" si="9"/>
        <v>1.8923950195300001</v>
      </c>
      <c r="F161">
        <f t="shared" si="10"/>
        <v>1.8933907264585506</v>
      </c>
      <c r="G161">
        <f t="shared" si="11"/>
        <v>9.9143228756335872E-7</v>
      </c>
    </row>
    <row r="162" spans="1:7">
      <c r="A162">
        <v>2.5666666666700002</v>
      </c>
      <c r="B162">
        <v>2.0123291015600002</v>
      </c>
      <c r="D162">
        <f t="shared" si="8"/>
        <v>154.00000000019998</v>
      </c>
      <c r="E162">
        <f t="shared" si="9"/>
        <v>1.8881225585900001</v>
      </c>
      <c r="F162">
        <f t="shared" si="10"/>
        <v>1.8906999473110242</v>
      </c>
      <c r="G162">
        <f t="shared" si="11"/>
        <v>6.6429326192621815E-6</v>
      </c>
    </row>
    <row r="163" spans="1:7">
      <c r="A163">
        <v>2.5833333333300001</v>
      </c>
      <c r="B163">
        <v>2.0065307617200001</v>
      </c>
      <c r="D163">
        <f t="shared" si="8"/>
        <v>154.99999999979997</v>
      </c>
      <c r="E163">
        <f t="shared" si="9"/>
        <v>1.88232421875</v>
      </c>
      <c r="F163">
        <f t="shared" si="10"/>
        <v>1.8880598803112913</v>
      </c>
      <c r="G163">
        <f t="shared" si="11"/>
        <v>3.2897813545675122E-5</v>
      </c>
    </row>
    <row r="164" spans="1:7">
      <c r="A164">
        <v>2.6</v>
      </c>
      <c r="B164">
        <v>2.0013427734399998</v>
      </c>
      <c r="D164">
        <f t="shared" si="8"/>
        <v>155.99999999999997</v>
      </c>
      <c r="E164">
        <f t="shared" si="9"/>
        <v>1.8820190429699999</v>
      </c>
      <c r="F164">
        <f t="shared" si="10"/>
        <v>1.8854695697026154</v>
      </c>
      <c r="G164">
        <f t="shared" si="11"/>
        <v>1.1906134732494044E-5</v>
      </c>
    </row>
    <row r="165" spans="1:7">
      <c r="A165">
        <v>2.61666666667</v>
      </c>
      <c r="B165">
        <v>1.99584960938</v>
      </c>
      <c r="D165">
        <f t="shared" si="8"/>
        <v>157.0000000002</v>
      </c>
      <c r="E165">
        <f t="shared" si="9"/>
        <v>1.87683105469</v>
      </c>
      <c r="F165">
        <f t="shared" si="10"/>
        <v>1.8829280777457695</v>
      </c>
      <c r="G165">
        <f t="shared" si="11"/>
        <v>3.7173690142585276E-5</v>
      </c>
    </row>
    <row r="166" spans="1:7">
      <c r="A166">
        <v>2.63333333333</v>
      </c>
      <c r="B166">
        <v>1.9912719726599999</v>
      </c>
      <c r="D166">
        <f t="shared" si="8"/>
        <v>157.9999999998</v>
      </c>
      <c r="E166">
        <f t="shared" si="9"/>
        <v>1.87194824219</v>
      </c>
      <c r="F166">
        <f t="shared" si="10"/>
        <v>1.8804344843746739</v>
      </c>
      <c r="G166">
        <f t="shared" si="11"/>
        <v>7.2016306416938246E-5</v>
      </c>
    </row>
    <row r="167" spans="1:7">
      <c r="A167">
        <v>2.65</v>
      </c>
      <c r="B167">
        <v>1.98669433594</v>
      </c>
      <c r="D167">
        <f t="shared" si="8"/>
        <v>159</v>
      </c>
      <c r="E167">
        <f t="shared" si="9"/>
        <v>1.8710327148400001</v>
      </c>
      <c r="F167">
        <f t="shared" si="10"/>
        <v>1.8779878868589563</v>
      </c>
      <c r="G167">
        <f t="shared" si="11"/>
        <v>4.8374417813271747E-5</v>
      </c>
    </row>
    <row r="168" spans="1:7">
      <c r="A168">
        <v>2.6666666666699999</v>
      </c>
      <c r="B168">
        <v>1.98059082031</v>
      </c>
      <c r="D168">
        <f t="shared" si="8"/>
        <v>160.0000000002</v>
      </c>
      <c r="E168">
        <f t="shared" si="9"/>
        <v>1.86645507813</v>
      </c>
      <c r="F168">
        <f t="shared" si="10"/>
        <v>1.8755873994861263</v>
      </c>
      <c r="G168">
        <f t="shared" si="11"/>
        <v>8.3399293351560388E-5</v>
      </c>
    </row>
    <row r="169" spans="1:7">
      <c r="A169">
        <v>2.6833333333299998</v>
      </c>
      <c r="B169">
        <v>1.9754028320300001</v>
      </c>
      <c r="D169">
        <f t="shared" si="8"/>
        <v>160.9999999998</v>
      </c>
      <c r="E169">
        <f t="shared" si="9"/>
        <v>1.86218261719</v>
      </c>
      <c r="F169">
        <f t="shared" si="10"/>
        <v>1.8732321532363143</v>
      </c>
      <c r="G169">
        <f t="shared" si="11"/>
        <v>1.2209224683879931E-4</v>
      </c>
    </row>
    <row r="170" spans="1:7">
      <c r="A170">
        <v>2.7</v>
      </c>
      <c r="B170">
        <v>1.97021484375</v>
      </c>
      <c r="D170">
        <f t="shared" si="8"/>
        <v>161.99999999999997</v>
      </c>
      <c r="E170">
        <f t="shared" si="9"/>
        <v>1.8600463867199999</v>
      </c>
      <c r="F170">
        <f t="shared" si="10"/>
        <v>1.8709212954635572</v>
      </c>
      <c r="G170">
        <f t="shared" si="11"/>
        <v>1.1826364018069996E-4</v>
      </c>
    </row>
    <row r="171" spans="1:7">
      <c r="A171">
        <v>2.7166666666700001</v>
      </c>
      <c r="B171">
        <v>1.96594238281</v>
      </c>
      <c r="D171">
        <f t="shared" si="8"/>
        <v>163.00000000019998</v>
      </c>
      <c r="E171">
        <f t="shared" si="9"/>
        <v>1.85607910156</v>
      </c>
      <c r="F171">
        <f t="shared" si="10"/>
        <v>1.8686539895956022</v>
      </c>
      <c r="G171">
        <f t="shared" si="11"/>
        <v>1.581278091079326E-4</v>
      </c>
    </row>
    <row r="172" spans="1:7">
      <c r="A172">
        <v>2.7333333333300001</v>
      </c>
      <c r="B172">
        <v>1.9613647460900001</v>
      </c>
      <c r="D172">
        <f t="shared" si="8"/>
        <v>163.99999999979997</v>
      </c>
      <c r="E172">
        <f t="shared" si="9"/>
        <v>1.85241699219</v>
      </c>
      <c r="F172">
        <f t="shared" si="10"/>
        <v>1.8664294148266953</v>
      </c>
      <c r="G172">
        <f t="shared" si="11"/>
        <v>1.9634798814937177E-4</v>
      </c>
    </row>
    <row r="173" spans="1:7">
      <c r="A173">
        <v>2.75</v>
      </c>
      <c r="B173">
        <v>1.95617675781</v>
      </c>
      <c r="D173">
        <f t="shared" si="8"/>
        <v>165</v>
      </c>
      <c r="E173">
        <f t="shared" si="9"/>
        <v>1.8508911132800001</v>
      </c>
      <c r="F173">
        <f t="shared" si="10"/>
        <v>1.8642467658165467</v>
      </c>
      <c r="G173">
        <f t="shared" si="11"/>
        <v>1.7837345467696311E-4</v>
      </c>
    </row>
    <row r="174" spans="1:7">
      <c r="A174">
        <v>2.7666666666699999</v>
      </c>
      <c r="B174">
        <v>1.9515991210900001</v>
      </c>
      <c r="D174">
        <f t="shared" si="8"/>
        <v>166.0000000002</v>
      </c>
      <c r="E174">
        <f t="shared" si="9"/>
        <v>1.845703125</v>
      </c>
      <c r="F174">
        <f t="shared" si="10"/>
        <v>1.8621052524067918</v>
      </c>
      <c r="G174">
        <f t="shared" si="11"/>
        <v>2.6902978346863107E-4</v>
      </c>
    </row>
    <row r="175" spans="1:7">
      <c r="A175">
        <v>2.7833333333299999</v>
      </c>
      <c r="B175">
        <v>1.94763183594</v>
      </c>
      <c r="D175">
        <f t="shared" si="8"/>
        <v>166.9999999998</v>
      </c>
      <c r="E175">
        <f t="shared" si="9"/>
        <v>1.84387207031</v>
      </c>
      <c r="F175">
        <f t="shared" si="10"/>
        <v>1.8600040993308227</v>
      </c>
      <c r="G175">
        <f t="shared" si="11"/>
        <v>2.6024236032866479E-4</v>
      </c>
    </row>
    <row r="176" spans="1:7">
      <c r="A176">
        <v>2.8</v>
      </c>
      <c r="B176">
        <v>1.9430541992199999</v>
      </c>
      <c r="D176">
        <f t="shared" si="8"/>
        <v>168</v>
      </c>
      <c r="E176">
        <f t="shared" si="9"/>
        <v>1.8405151367199999</v>
      </c>
      <c r="F176">
        <f t="shared" si="10"/>
        <v>1.8579425459294558</v>
      </c>
      <c r="G176">
        <f t="shared" si="11"/>
        <v>3.037145917538303E-4</v>
      </c>
    </row>
    <row r="177" spans="1:7">
      <c r="A177">
        <v>2.8166666666700002</v>
      </c>
      <c r="B177">
        <v>1.9384765625</v>
      </c>
      <c r="D177">
        <f t="shared" si="8"/>
        <v>169.00000000019998</v>
      </c>
      <c r="E177">
        <f t="shared" si="9"/>
        <v>1.8362426757800001</v>
      </c>
      <c r="F177">
        <f t="shared" si="10"/>
        <v>1.8559198458831245</v>
      </c>
      <c r="G177">
        <f t="shared" si="11"/>
        <v>3.8719102326729347E-4</v>
      </c>
    </row>
    <row r="178" spans="1:7">
      <c r="A178">
        <v>2.8333333333300001</v>
      </c>
      <c r="B178">
        <v>1.9338989257800001</v>
      </c>
      <c r="D178">
        <f t="shared" si="8"/>
        <v>169.99999999979997</v>
      </c>
      <c r="E178">
        <f t="shared" si="9"/>
        <v>1.83532714844</v>
      </c>
      <c r="F178">
        <f t="shared" si="10"/>
        <v>1.853935266937808</v>
      </c>
      <c r="G178">
        <f t="shared" si="11"/>
        <v>3.4626207402846306E-4</v>
      </c>
    </row>
    <row r="179" spans="1:7">
      <c r="A179">
        <v>2.85</v>
      </c>
      <c r="B179">
        <v>1.9290161132800001</v>
      </c>
      <c r="D179">
        <f t="shared" si="8"/>
        <v>170.99999999999997</v>
      </c>
      <c r="E179">
        <f t="shared" si="9"/>
        <v>1.83044433594</v>
      </c>
      <c r="F179">
        <f t="shared" si="10"/>
        <v>1.8519880906364761</v>
      </c>
      <c r="G179">
        <f t="shared" si="11"/>
        <v>4.6413336642193471E-4</v>
      </c>
    </row>
    <row r="180" spans="1:7">
      <c r="A180">
        <v>2.86666666667</v>
      </c>
      <c r="B180">
        <v>1.92504882813</v>
      </c>
      <c r="D180">
        <f t="shared" si="8"/>
        <v>172.0000000002</v>
      </c>
      <c r="E180">
        <f t="shared" si="9"/>
        <v>1.8270874023400001</v>
      </c>
      <c r="F180">
        <f t="shared" si="10"/>
        <v>1.8500776120661375</v>
      </c>
      <c r="G180">
        <f t="shared" si="11"/>
        <v>5.2854974325178326E-4</v>
      </c>
    </row>
    <row r="181" spans="1:7">
      <c r="A181">
        <v>2.88333333333</v>
      </c>
      <c r="B181">
        <v>1.9210815429699999</v>
      </c>
      <c r="D181">
        <f t="shared" si="8"/>
        <v>172.9999999998</v>
      </c>
      <c r="E181">
        <f t="shared" si="9"/>
        <v>1.82495117188</v>
      </c>
      <c r="F181">
        <f t="shared" si="10"/>
        <v>1.8482031395989773</v>
      </c>
      <c r="G181">
        <f t="shared" si="11"/>
        <v>5.4065400280436276E-4</v>
      </c>
    </row>
    <row r="182" spans="1:7">
      <c r="A182">
        <v>2.9</v>
      </c>
      <c r="B182">
        <v>1.91650390625</v>
      </c>
      <c r="D182">
        <f t="shared" si="8"/>
        <v>174</v>
      </c>
      <c r="E182">
        <f t="shared" si="9"/>
        <v>1.8212890625</v>
      </c>
      <c r="F182">
        <f t="shared" si="10"/>
        <v>1.8463639946386987</v>
      </c>
      <c r="G182">
        <f t="shared" si="11"/>
        <v>6.2875222176034566E-4</v>
      </c>
    </row>
    <row r="183" spans="1:7">
      <c r="A183">
        <v>2.9166666666699999</v>
      </c>
      <c r="B183">
        <v>1.91345214844</v>
      </c>
      <c r="D183">
        <f t="shared" si="8"/>
        <v>175.0000000002</v>
      </c>
      <c r="E183">
        <f t="shared" si="9"/>
        <v>1.8197631835900001</v>
      </c>
      <c r="F183">
        <f t="shared" si="10"/>
        <v>1.8445595113816076</v>
      </c>
      <c r="G183">
        <f t="shared" si="11"/>
        <v>6.1485787194884419E-4</v>
      </c>
    </row>
    <row r="184" spans="1:7">
      <c r="A184">
        <v>2.9333333333299998</v>
      </c>
      <c r="B184">
        <v>1.90795898438</v>
      </c>
      <c r="D184">
        <f t="shared" si="8"/>
        <v>175.9999999998</v>
      </c>
      <c r="E184">
        <f t="shared" si="9"/>
        <v>1.8161010742199999</v>
      </c>
      <c r="F184">
        <f t="shared" si="10"/>
        <v>1.8427890365721102</v>
      </c>
      <c r="G184">
        <f t="shared" si="11"/>
        <v>7.1224733450765947E-4</v>
      </c>
    </row>
    <row r="185" spans="1:7">
      <c r="A185">
        <v>2.95</v>
      </c>
      <c r="B185">
        <v>1.904296875</v>
      </c>
      <c r="D185">
        <f t="shared" si="8"/>
        <v>176.99999999999997</v>
      </c>
      <c r="E185">
        <f t="shared" si="9"/>
        <v>1.81457519531</v>
      </c>
      <c r="F185">
        <f t="shared" si="10"/>
        <v>1.8410519292631295</v>
      </c>
      <c r="G185">
        <f t="shared" si="11"/>
        <v>7.0101744082480316E-4</v>
      </c>
    </row>
    <row r="186" spans="1:7">
      <c r="A186">
        <v>2.9666666666700001</v>
      </c>
      <c r="B186">
        <v>1.8991088867199999</v>
      </c>
      <c r="D186">
        <f t="shared" si="8"/>
        <v>178.00000000019998</v>
      </c>
      <c r="E186">
        <f t="shared" si="9"/>
        <v>1.81030273438</v>
      </c>
      <c r="F186">
        <f t="shared" si="10"/>
        <v>1.8393475605904437</v>
      </c>
      <c r="G186">
        <f t="shared" si="11"/>
        <v>8.4360192959487658E-4</v>
      </c>
    </row>
    <row r="187" spans="1:7">
      <c r="A187">
        <v>2.9833333333300001</v>
      </c>
      <c r="B187">
        <v>1.89697265625</v>
      </c>
      <c r="D187">
        <f t="shared" si="8"/>
        <v>178.99999999979997</v>
      </c>
      <c r="E187">
        <f t="shared" si="9"/>
        <v>1.8093872070300001</v>
      </c>
      <c r="F187">
        <f t="shared" si="10"/>
        <v>1.8376753135417507</v>
      </c>
      <c r="G187">
        <f t="shared" si="11"/>
        <v>8.0021697002014794E-4</v>
      </c>
    </row>
    <row r="188" spans="1:7">
      <c r="A188">
        <v>3</v>
      </c>
      <c r="B188">
        <v>1.8923950195300001</v>
      </c>
      <c r="D188">
        <f t="shared" si="8"/>
        <v>180</v>
      </c>
      <c r="E188">
        <f t="shared" si="9"/>
        <v>1.80419921875</v>
      </c>
      <c r="F188">
        <f t="shared" si="10"/>
        <v>1.8360345827303755</v>
      </c>
      <c r="G188">
        <f t="shared" si="11"/>
        <v>1.0134903997629867E-3</v>
      </c>
    </row>
    <row r="189" spans="1:7">
      <c r="A189">
        <v>3.0166666666699999</v>
      </c>
      <c r="B189">
        <v>1.8881225585900001</v>
      </c>
      <c r="D189">
        <f t="shared" si="8"/>
        <v>181.0000000002</v>
      </c>
      <c r="E189">
        <f t="shared" si="9"/>
        <v>1.80419921875</v>
      </c>
      <c r="F189">
        <f t="shared" si="10"/>
        <v>1.8344247741821293</v>
      </c>
      <c r="G189">
        <f t="shared" si="11"/>
        <v>9.1358420118072394E-4</v>
      </c>
    </row>
    <row r="190" spans="1:7">
      <c r="A190">
        <v>3.0333333333299999</v>
      </c>
      <c r="B190">
        <v>1.88232421875</v>
      </c>
      <c r="D190">
        <f t="shared" si="8"/>
        <v>181.9999999998</v>
      </c>
      <c r="E190">
        <f t="shared" si="9"/>
        <v>1.80053710938</v>
      </c>
      <c r="F190">
        <f t="shared" si="10"/>
        <v>1.832845305117186</v>
      </c>
      <c r="G190">
        <f t="shared" si="11"/>
        <v>1.0438195117923247E-3</v>
      </c>
    </row>
    <row r="191" spans="1:7">
      <c r="A191">
        <v>3.05</v>
      </c>
      <c r="B191">
        <v>1.8820190429699999</v>
      </c>
      <c r="D191">
        <f t="shared" si="8"/>
        <v>183</v>
      </c>
      <c r="E191">
        <f t="shared" si="9"/>
        <v>1.7990112304699999</v>
      </c>
      <c r="F191">
        <f t="shared" si="10"/>
        <v>1.8312956037363455</v>
      </c>
      <c r="G191">
        <f t="shared" si="11"/>
        <v>1.0422807572007299E-3</v>
      </c>
    </row>
    <row r="192" spans="1:7">
      <c r="A192">
        <v>3.0666666666700002</v>
      </c>
      <c r="B192">
        <v>1.87683105469</v>
      </c>
      <c r="D192">
        <f t="shared" si="8"/>
        <v>184.00000000019998</v>
      </c>
      <c r="E192">
        <f t="shared" si="9"/>
        <v>1.7947387695300001</v>
      </c>
      <c r="F192">
        <f t="shared" si="10"/>
        <v>1.8297751090197165</v>
      </c>
      <c r="G192">
        <f t="shared" si="11"/>
        <v>1.2275450848386613E-3</v>
      </c>
    </row>
    <row r="193" spans="1:7">
      <c r="A193">
        <v>3.0833333333300001</v>
      </c>
      <c r="B193">
        <v>1.87194824219</v>
      </c>
      <c r="D193">
        <f t="shared" si="8"/>
        <v>184.99999999979997</v>
      </c>
      <c r="E193">
        <f t="shared" si="9"/>
        <v>1.79382324219</v>
      </c>
      <c r="F193">
        <f t="shared" si="10"/>
        <v>1.8282832705206966</v>
      </c>
      <c r="G193">
        <f t="shared" si="11"/>
        <v>1.1874935525524131E-3</v>
      </c>
    </row>
    <row r="194" spans="1:7">
      <c r="A194">
        <v>3.1</v>
      </c>
      <c r="B194">
        <v>1.8710327148400001</v>
      </c>
      <c r="D194">
        <f t="shared" si="8"/>
        <v>185.99999999999997</v>
      </c>
      <c r="E194">
        <f t="shared" si="9"/>
        <v>1.79016113281</v>
      </c>
      <c r="F194">
        <f t="shared" si="10"/>
        <v>1.8268195481640921</v>
      </c>
      <c r="G194">
        <f t="shared" si="11"/>
        <v>1.3438394162731346E-3</v>
      </c>
    </row>
    <row r="195" spans="1:7">
      <c r="A195">
        <v>3.11666666667</v>
      </c>
      <c r="B195">
        <v>1.86645507813</v>
      </c>
      <c r="D195">
        <f t="shared" si="8"/>
        <v>187.0000000002</v>
      </c>
      <c r="E195">
        <f t="shared" si="9"/>
        <v>1.7886352539099999</v>
      </c>
      <c r="F195">
        <f t="shared" si="10"/>
        <v>1.8253834120559722</v>
      </c>
      <c r="G195">
        <f t="shared" si="11"/>
        <v>1.3504271271213917E-3</v>
      </c>
    </row>
    <row r="196" spans="1:7">
      <c r="A196">
        <v>3.13333333333</v>
      </c>
      <c r="B196">
        <v>1.86218261719</v>
      </c>
      <c r="D196">
        <f t="shared" si="8"/>
        <v>187.9999999998</v>
      </c>
      <c r="E196">
        <f t="shared" si="9"/>
        <v>1.7849731445300001</v>
      </c>
      <c r="F196">
        <f t="shared" si="10"/>
        <v>1.8239743422890768</v>
      </c>
      <c r="G196">
        <f t="shared" si="11"/>
        <v>1.5210934266426119E-3</v>
      </c>
    </row>
    <row r="197" spans="1:7">
      <c r="A197">
        <v>3.15</v>
      </c>
      <c r="B197">
        <v>1.8600463867199999</v>
      </c>
      <c r="D197">
        <f t="shared" si="8"/>
        <v>189</v>
      </c>
      <c r="E197">
        <f t="shared" si="9"/>
        <v>1.78344726563</v>
      </c>
      <c r="F197">
        <f t="shared" si="10"/>
        <v>1.822591828752139</v>
      </c>
      <c r="G197">
        <f t="shared" si="11"/>
        <v>1.5322968220231234E-3</v>
      </c>
    </row>
    <row r="198" spans="1:7">
      <c r="A198">
        <v>3.1666666666699999</v>
      </c>
      <c r="B198">
        <v>1.85607910156</v>
      </c>
      <c r="D198">
        <f t="shared" si="8"/>
        <v>190.0000000002</v>
      </c>
      <c r="E198">
        <f t="shared" si="9"/>
        <v>1.78100585938</v>
      </c>
      <c r="F198">
        <f t="shared" si="10"/>
        <v>1.8212353709502871</v>
      </c>
      <c r="G198">
        <f t="shared" si="11"/>
        <v>1.6184136011838629E-3</v>
      </c>
    </row>
    <row r="199" spans="1:7">
      <c r="A199">
        <v>3.1833333333299998</v>
      </c>
      <c r="B199">
        <v>1.85241699219</v>
      </c>
      <c r="D199">
        <f t="shared" si="8"/>
        <v>190.9999999998</v>
      </c>
      <c r="E199">
        <f t="shared" si="9"/>
        <v>1.7782592773400001</v>
      </c>
      <c r="F199">
        <f t="shared" si="10"/>
        <v>1.8199044778212501</v>
      </c>
      <c r="G199">
        <f t="shared" si="11"/>
        <v>1.7343227231235033E-3</v>
      </c>
    </row>
    <row r="200" spans="1:7">
      <c r="A200">
        <v>3.2</v>
      </c>
      <c r="B200">
        <v>1.8508911132800001</v>
      </c>
      <c r="D200">
        <f t="shared" si="8"/>
        <v>191.99999999999997</v>
      </c>
      <c r="E200">
        <f t="shared" si="9"/>
        <v>1.7770385742199999</v>
      </c>
      <c r="F200">
        <f t="shared" si="10"/>
        <v>1.8185986675552577</v>
      </c>
      <c r="G200">
        <f t="shared" si="11"/>
        <v>1.7272413580353386E-3</v>
      </c>
    </row>
    <row r="201" spans="1:7">
      <c r="A201">
        <v>3.2166666666700001</v>
      </c>
      <c r="B201">
        <v>1.845703125</v>
      </c>
      <c r="D201">
        <f t="shared" ref="D201:D221" si="12">(A228-$A$35)*60</f>
        <v>193.00000000019998</v>
      </c>
      <c r="E201">
        <f t="shared" ref="E201:E221" si="13">B228</f>
        <v>1.7733764648400001</v>
      </c>
      <c r="F201">
        <f t="shared" ref="F201:F221" si="14">$J$10*EXP(-$J$11*D201)+$J$12</f>
        <v>1.8173174674254082</v>
      </c>
      <c r="G201">
        <f t="shared" ref="G201:G221" si="15">(E201-F201)^2</f>
        <v>1.9308117082108428E-3</v>
      </c>
    </row>
    <row r="202" spans="1:7">
      <c r="A202">
        <v>3.2333333333300001</v>
      </c>
      <c r="B202">
        <v>1.84387207031</v>
      </c>
      <c r="D202">
        <f t="shared" si="12"/>
        <v>193.99999999979997</v>
      </c>
      <c r="E202">
        <f t="shared" si="13"/>
        <v>1.7733764648400001</v>
      </c>
      <c r="F202">
        <f t="shared" si="14"/>
        <v>1.8160604136140694</v>
      </c>
      <c r="G202">
        <f t="shared" si="15"/>
        <v>1.8219194829473752E-3</v>
      </c>
    </row>
    <row r="203" spans="1:7">
      <c r="A203">
        <v>3.25</v>
      </c>
      <c r="B203">
        <v>1.8405151367199999</v>
      </c>
      <c r="D203">
        <f t="shared" si="12"/>
        <v>195</v>
      </c>
      <c r="E203">
        <f t="shared" si="13"/>
        <v>1.76940917969</v>
      </c>
      <c r="F203">
        <f t="shared" si="14"/>
        <v>1.8148270510427724</v>
      </c>
      <c r="G203">
        <f t="shared" si="15"/>
        <v>2.0627830382169859E-3</v>
      </c>
    </row>
    <row r="204" spans="1:7">
      <c r="A204">
        <v>3.2666666666699999</v>
      </c>
      <c r="B204">
        <v>1.8362426757800001</v>
      </c>
      <c r="D204">
        <f t="shared" si="12"/>
        <v>196.0000000002</v>
      </c>
      <c r="E204">
        <f t="shared" si="13"/>
        <v>1.7678833007800001</v>
      </c>
      <c r="F204">
        <f t="shared" si="14"/>
        <v>1.8136169332119887</v>
      </c>
      <c r="G204">
        <f t="shared" si="15"/>
        <v>2.0915651354242379E-3</v>
      </c>
    </row>
    <row r="205" spans="1:7">
      <c r="A205">
        <v>3.2833333333299999</v>
      </c>
      <c r="B205">
        <v>1.83532714844</v>
      </c>
      <c r="D205">
        <f t="shared" si="12"/>
        <v>196.9999999998</v>
      </c>
      <c r="E205">
        <f t="shared" si="13"/>
        <v>1.7660522460900001</v>
      </c>
      <c r="F205">
        <f t="shared" si="14"/>
        <v>1.8124296220371654</v>
      </c>
      <c r="G205">
        <f t="shared" si="15"/>
        <v>2.1508609997447055E-3</v>
      </c>
    </row>
    <row r="206" spans="1:7">
      <c r="A206">
        <v>3.3</v>
      </c>
      <c r="B206">
        <v>1.83044433594</v>
      </c>
      <c r="D206">
        <f t="shared" si="12"/>
        <v>198</v>
      </c>
      <c r="E206">
        <f t="shared" si="13"/>
        <v>1.7626953125</v>
      </c>
      <c r="F206">
        <f t="shared" si="14"/>
        <v>1.811264687688054</v>
      </c>
      <c r="G206">
        <f t="shared" si="15"/>
        <v>2.3589842061579598E-3</v>
      </c>
    </row>
    <row r="207" spans="1:7">
      <c r="A207">
        <v>3.3166666666700002</v>
      </c>
      <c r="B207">
        <v>1.8270874023400001</v>
      </c>
      <c r="D207">
        <f t="shared" si="12"/>
        <v>199.00000000019998</v>
      </c>
      <c r="E207">
        <f t="shared" si="13"/>
        <v>1.76086425781</v>
      </c>
      <c r="F207">
        <f t="shared" si="14"/>
        <v>1.8101217084373789</v>
      </c>
      <c r="G207">
        <f t="shared" si="15"/>
        <v>2.426296442308665E-3</v>
      </c>
    </row>
    <row r="208" spans="1:7">
      <c r="A208">
        <v>3.3333333333300001</v>
      </c>
      <c r="B208">
        <v>1.82495117188</v>
      </c>
      <c r="D208">
        <f t="shared" si="12"/>
        <v>199.99999999979997</v>
      </c>
      <c r="E208">
        <f t="shared" si="13"/>
        <v>1.7578125</v>
      </c>
      <c r="F208">
        <f t="shared" si="14"/>
        <v>1.8090002705059678</v>
      </c>
      <c r="G208">
        <f t="shared" si="15"/>
        <v>2.6201878493716259E-3</v>
      </c>
    </row>
    <row r="209" spans="1:7">
      <c r="A209">
        <v>3.35</v>
      </c>
      <c r="B209">
        <v>1.8212890625</v>
      </c>
      <c r="D209">
        <f t="shared" si="12"/>
        <v>200.99999999999997</v>
      </c>
      <c r="E209">
        <f t="shared" si="13"/>
        <v>1.7581176757800001</v>
      </c>
      <c r="F209">
        <f t="shared" si="14"/>
        <v>1.8078999679109955</v>
      </c>
      <c r="G209">
        <f t="shared" si="15"/>
        <v>2.4782766098157653E-3</v>
      </c>
    </row>
    <row r="210" spans="1:7">
      <c r="A210">
        <v>3.36666666667</v>
      </c>
      <c r="B210">
        <v>1.8197631835900001</v>
      </c>
      <c r="D210">
        <f t="shared" si="12"/>
        <v>202.0000000002</v>
      </c>
      <c r="E210">
        <f t="shared" si="13"/>
        <v>1.75354003906</v>
      </c>
      <c r="F210">
        <f t="shared" si="14"/>
        <v>1.8068204023230494</v>
      </c>
      <c r="G210">
        <f t="shared" si="15"/>
        <v>2.8387971094425055E-3</v>
      </c>
    </row>
    <row r="211" spans="1:7">
      <c r="A211">
        <v>3.38333333333</v>
      </c>
      <c r="B211">
        <v>1.8161010742199999</v>
      </c>
      <c r="D211">
        <f t="shared" si="12"/>
        <v>202.9999999998</v>
      </c>
      <c r="E211">
        <f t="shared" si="13"/>
        <v>1.7529296875</v>
      </c>
      <c r="F211">
        <f t="shared" si="14"/>
        <v>1.8057611829198505</v>
      </c>
      <c r="G211">
        <f t="shared" si="15"/>
        <v>2.7911669082976895E-3</v>
      </c>
    </row>
    <row r="212" spans="1:7">
      <c r="A212">
        <v>3.4</v>
      </c>
      <c r="B212">
        <v>1.81457519531</v>
      </c>
      <c r="D212">
        <f t="shared" si="12"/>
        <v>204</v>
      </c>
      <c r="E212">
        <f t="shared" si="13"/>
        <v>1.7520141601599999</v>
      </c>
      <c r="F212">
        <f t="shared" si="14"/>
        <v>1.8047219262429177</v>
      </c>
      <c r="G212">
        <f t="shared" si="15"/>
        <v>2.778108605451583E-3</v>
      </c>
    </row>
    <row r="213" spans="1:7">
      <c r="A213">
        <v>3.4166666666699999</v>
      </c>
      <c r="B213">
        <v>1.81030273438</v>
      </c>
      <c r="D213">
        <f t="shared" si="12"/>
        <v>205.0000000002</v>
      </c>
      <c r="E213">
        <f t="shared" si="13"/>
        <v>1.7489624023400001</v>
      </c>
      <c r="F213">
        <f t="shared" si="14"/>
        <v>1.8037022560625633</v>
      </c>
      <c r="G213">
        <f t="shared" si="15"/>
        <v>2.9964515855676142E-3</v>
      </c>
    </row>
    <row r="214" spans="1:7">
      <c r="A214">
        <v>3.4333333333299998</v>
      </c>
      <c r="B214">
        <v>1.8093872070300001</v>
      </c>
      <c r="D214">
        <f t="shared" si="12"/>
        <v>205.9999999998</v>
      </c>
      <c r="E214">
        <f t="shared" si="13"/>
        <v>1.7483520507800001</v>
      </c>
      <c r="F214">
        <f t="shared" si="14"/>
        <v>1.8027018032397293</v>
      </c>
      <c r="G214">
        <f t="shared" si="15"/>
        <v>2.9538955924338374E-3</v>
      </c>
    </row>
    <row r="215" spans="1:7">
      <c r="A215">
        <v>3.45</v>
      </c>
      <c r="B215">
        <v>1.80419921875</v>
      </c>
      <c r="D215">
        <f t="shared" si="12"/>
        <v>206.99999999999997</v>
      </c>
      <c r="E215">
        <f t="shared" si="13"/>
        <v>1.74743652344</v>
      </c>
      <c r="F215">
        <f t="shared" si="14"/>
        <v>1.8017202055906059</v>
      </c>
      <c r="G215">
        <f t="shared" si="15"/>
        <v>2.9467181478280051E-3</v>
      </c>
    </row>
    <row r="216" spans="1:7">
      <c r="A216">
        <v>3.4666666666700001</v>
      </c>
      <c r="B216">
        <v>1.80419921875</v>
      </c>
      <c r="D216">
        <f t="shared" si="12"/>
        <v>208.00000000019998</v>
      </c>
      <c r="E216">
        <f t="shared" si="13"/>
        <v>1.74255371094</v>
      </c>
      <c r="F216">
        <f t="shared" si="14"/>
        <v>1.800757107759114</v>
      </c>
      <c r="G216">
        <f t="shared" si="15"/>
        <v>3.3876354012832518E-3</v>
      </c>
    </row>
    <row r="217" spans="1:7">
      <c r="A217">
        <v>3.4833333333300001</v>
      </c>
      <c r="B217">
        <v>1.80053710938</v>
      </c>
      <c r="D217">
        <f t="shared" si="12"/>
        <v>208.99999999979997</v>
      </c>
      <c r="E217">
        <f t="shared" si="13"/>
        <v>1.7422485351599999</v>
      </c>
      <c r="F217">
        <f t="shared" si="14"/>
        <v>1.7998121610864102</v>
      </c>
      <c r="G217">
        <f t="shared" si="15"/>
        <v>3.313571029795695E-3</v>
      </c>
    </row>
    <row r="218" spans="1:7">
      <c r="A218">
        <v>3.5</v>
      </c>
      <c r="B218">
        <v>1.7990112304699999</v>
      </c>
      <c r="D218">
        <f t="shared" si="12"/>
        <v>210</v>
      </c>
      <c r="E218">
        <f t="shared" si="13"/>
        <v>1.7410278320300001</v>
      </c>
      <c r="F218">
        <f t="shared" si="14"/>
        <v>1.7988850234830138</v>
      </c>
      <c r="G218">
        <f t="shared" si="15"/>
        <v>3.3474546028306831E-3</v>
      </c>
    </row>
    <row r="219" spans="1:7">
      <c r="A219">
        <v>3.5166666666699999</v>
      </c>
      <c r="B219">
        <v>1.7947387695300001</v>
      </c>
      <c r="D219">
        <f t="shared" si="12"/>
        <v>211.0000000002</v>
      </c>
      <c r="E219">
        <f t="shared" si="13"/>
        <v>1.7385864257800001</v>
      </c>
      <c r="F219">
        <f t="shared" si="14"/>
        <v>1.7979753593083667</v>
      </c>
      <c r="G219">
        <f t="shared" si="15"/>
        <v>3.5270454256367471E-3</v>
      </c>
    </row>
    <row r="220" spans="1:7">
      <c r="A220">
        <v>3.5333333333299999</v>
      </c>
      <c r="B220">
        <v>1.79382324219</v>
      </c>
      <c r="D220">
        <f t="shared" si="12"/>
        <v>211.9999999998</v>
      </c>
      <c r="E220">
        <f t="shared" si="13"/>
        <v>1.73706054688</v>
      </c>
      <c r="F220">
        <f t="shared" si="14"/>
        <v>1.7970828392475759</v>
      </c>
      <c r="G220">
        <f t="shared" si="15"/>
        <v>3.6026755810587658E-3</v>
      </c>
    </row>
    <row r="221" spans="1:7">
      <c r="A221">
        <v>3.55</v>
      </c>
      <c r="B221">
        <v>1.79016113281</v>
      </c>
      <c r="D221">
        <f t="shared" si="12"/>
        <v>213</v>
      </c>
      <c r="E221">
        <f t="shared" si="13"/>
        <v>1.73400878906</v>
      </c>
      <c r="F221">
        <f t="shared" si="14"/>
        <v>1.7962071401906365</v>
      </c>
      <c r="G221">
        <f t="shared" si="15"/>
        <v>3.8686348833699559E-3</v>
      </c>
    </row>
    <row r="222" spans="1:7">
      <c r="A222">
        <v>3.5666666666700002</v>
      </c>
      <c r="B222">
        <v>1.7886352539099999</v>
      </c>
    </row>
    <row r="223" spans="1:7">
      <c r="A223">
        <v>3.5833333333300001</v>
      </c>
      <c r="B223">
        <v>1.7849731445300001</v>
      </c>
    </row>
    <row r="224" spans="1:7">
      <c r="A224">
        <v>3.6</v>
      </c>
      <c r="B224">
        <v>1.78344726563</v>
      </c>
    </row>
    <row r="225" spans="1:2">
      <c r="A225">
        <v>3.61666666667</v>
      </c>
      <c r="B225">
        <v>1.78100585938</v>
      </c>
    </row>
    <row r="226" spans="1:2">
      <c r="A226">
        <v>3.63333333333</v>
      </c>
      <c r="B226">
        <v>1.7782592773400001</v>
      </c>
    </row>
    <row r="227" spans="1:2">
      <c r="A227">
        <v>3.65</v>
      </c>
      <c r="B227">
        <v>1.7770385742199999</v>
      </c>
    </row>
    <row r="228" spans="1:2">
      <c r="A228">
        <v>3.6666666666699999</v>
      </c>
      <c r="B228">
        <v>1.7733764648400001</v>
      </c>
    </row>
    <row r="229" spans="1:2">
      <c r="A229">
        <v>3.6833333333299998</v>
      </c>
      <c r="B229">
        <v>1.7733764648400001</v>
      </c>
    </row>
    <row r="230" spans="1:2">
      <c r="A230">
        <v>3.7</v>
      </c>
      <c r="B230">
        <v>1.76940917969</v>
      </c>
    </row>
    <row r="231" spans="1:2">
      <c r="A231">
        <v>3.7166666666700001</v>
      </c>
      <c r="B231">
        <v>1.7678833007800001</v>
      </c>
    </row>
    <row r="232" spans="1:2">
      <c r="A232">
        <v>3.7333333333300001</v>
      </c>
      <c r="B232">
        <v>1.7660522460900001</v>
      </c>
    </row>
    <row r="233" spans="1:2">
      <c r="A233">
        <v>3.75</v>
      </c>
      <c r="B233">
        <v>1.7626953125</v>
      </c>
    </row>
    <row r="234" spans="1:2">
      <c r="A234">
        <v>3.7666666666699999</v>
      </c>
      <c r="B234">
        <v>1.76086425781</v>
      </c>
    </row>
    <row r="235" spans="1:2">
      <c r="A235">
        <v>3.7833333333299999</v>
      </c>
      <c r="B235">
        <v>1.7578125</v>
      </c>
    </row>
    <row r="236" spans="1:2">
      <c r="A236">
        <v>3.8</v>
      </c>
      <c r="B236">
        <v>1.7581176757800001</v>
      </c>
    </row>
    <row r="237" spans="1:2">
      <c r="A237">
        <v>3.8166666666700002</v>
      </c>
      <c r="B237">
        <v>1.75354003906</v>
      </c>
    </row>
    <row r="238" spans="1:2">
      <c r="A238">
        <v>3.8333333333300001</v>
      </c>
      <c r="B238">
        <v>1.7529296875</v>
      </c>
    </row>
    <row r="239" spans="1:2">
      <c r="A239">
        <v>3.85</v>
      </c>
      <c r="B239">
        <v>1.7520141601599999</v>
      </c>
    </row>
    <row r="240" spans="1:2">
      <c r="A240">
        <v>3.86666666667</v>
      </c>
      <c r="B240">
        <v>1.7489624023400001</v>
      </c>
    </row>
    <row r="241" spans="1:2">
      <c r="A241">
        <v>3.88333333333</v>
      </c>
      <c r="B241">
        <v>1.7483520507800001</v>
      </c>
    </row>
    <row r="242" spans="1:2">
      <c r="A242">
        <v>3.9</v>
      </c>
      <c r="B242">
        <v>1.74743652344</v>
      </c>
    </row>
    <row r="243" spans="1:2">
      <c r="A243">
        <v>3.9166666666699999</v>
      </c>
      <c r="B243">
        <v>1.74255371094</v>
      </c>
    </row>
    <row r="244" spans="1:2">
      <c r="A244">
        <v>3.9333333333299998</v>
      </c>
      <c r="B244">
        <v>1.7422485351599999</v>
      </c>
    </row>
    <row r="245" spans="1:2">
      <c r="A245">
        <v>3.95</v>
      </c>
      <c r="B245">
        <v>1.7410278320300001</v>
      </c>
    </row>
    <row r="246" spans="1:2">
      <c r="A246">
        <v>3.9666666666700001</v>
      </c>
      <c r="B246">
        <v>1.7385864257800001</v>
      </c>
    </row>
    <row r="247" spans="1:2">
      <c r="A247">
        <v>3.9833333333300001</v>
      </c>
      <c r="B247">
        <v>1.73706054688</v>
      </c>
    </row>
    <row r="248" spans="1:2">
      <c r="A248">
        <v>4</v>
      </c>
      <c r="B248">
        <v>1.73400878906</v>
      </c>
    </row>
  </sheetData>
  <pageMargins left="0.7" right="0.7" top="0.75" bottom="0.75" header="0.3" footer="0.3"/>
  <drawing r:id="rId1"/>
  <legacyDrawing r:id="rId2"/>
  <oleObjects>
    <oleObject progId="Equation.3" shapeId="16385" r:id="rId3"/>
  </oleObjects>
</worksheet>
</file>

<file path=xl/worksheets/sheet11.xml><?xml version="1.0" encoding="utf-8"?>
<worksheet xmlns="http://schemas.openxmlformats.org/spreadsheetml/2006/main" xmlns:r="http://schemas.openxmlformats.org/officeDocument/2006/relationships">
  <dimension ref="A1:J52"/>
  <sheetViews>
    <sheetView workbookViewId="0">
      <selection activeCell="N14" sqref="N14"/>
    </sheetView>
  </sheetViews>
  <sheetFormatPr defaultRowHeight="15"/>
  <cols>
    <col min="4" max="4" width="11" customWidth="1"/>
    <col min="7" max="7" width="12" customWidth="1"/>
  </cols>
  <sheetData>
    <row r="1" spans="1:10">
      <c r="A1" s="59" t="s">
        <v>54</v>
      </c>
      <c r="B1" s="60"/>
      <c r="C1" s="60"/>
      <c r="D1" s="60"/>
      <c r="E1" s="60"/>
      <c r="F1" s="60"/>
      <c r="G1" s="61"/>
      <c r="J1" t="s">
        <v>128</v>
      </c>
    </row>
    <row r="2" spans="1:10">
      <c r="A2" s="62"/>
      <c r="B2" s="63"/>
      <c r="C2" s="63"/>
      <c r="D2" s="63"/>
      <c r="E2" s="63"/>
      <c r="F2" s="63"/>
      <c r="G2" s="64"/>
    </row>
    <row r="3" spans="1:10">
      <c r="A3" s="56" t="s">
        <v>55</v>
      </c>
      <c r="B3" s="57"/>
      <c r="C3" s="57"/>
      <c r="D3" s="57"/>
      <c r="E3" s="57"/>
      <c r="F3" s="57"/>
      <c r="G3" s="58"/>
    </row>
    <row r="4" spans="1:10" ht="19.5">
      <c r="A4" s="115"/>
      <c r="B4" s="32" t="s">
        <v>56</v>
      </c>
      <c r="C4" s="117" t="s">
        <v>58</v>
      </c>
      <c r="D4" s="32" t="s">
        <v>59</v>
      </c>
      <c r="E4" s="32" t="s">
        <v>61</v>
      </c>
      <c r="F4" s="32" t="s">
        <v>63</v>
      </c>
      <c r="G4" s="119" t="s">
        <v>65</v>
      </c>
    </row>
    <row r="5" spans="1:10">
      <c r="A5" s="116"/>
      <c r="B5" s="33" t="s">
        <v>57</v>
      </c>
      <c r="C5" s="118"/>
      <c r="D5" s="33" t="s">
        <v>60</v>
      </c>
      <c r="E5" s="33" t="s">
        <v>62</v>
      </c>
      <c r="F5" s="33" t="s">
        <v>64</v>
      </c>
      <c r="G5" s="120"/>
    </row>
    <row r="6" spans="1:10" ht="30" customHeight="1">
      <c r="A6" s="121"/>
      <c r="B6" s="67">
        <v>940</v>
      </c>
      <c r="C6" s="67" t="s">
        <v>66</v>
      </c>
      <c r="D6" s="67">
        <v>1.5</v>
      </c>
      <c r="E6" s="31" t="s">
        <v>67</v>
      </c>
      <c r="F6" s="67" t="s">
        <v>69</v>
      </c>
      <c r="G6" s="69" t="s">
        <v>70</v>
      </c>
    </row>
    <row r="7" spans="1:10">
      <c r="A7" s="122"/>
      <c r="B7" s="73"/>
      <c r="C7" s="73"/>
      <c r="D7" s="73"/>
      <c r="E7" s="34" t="s">
        <v>68</v>
      </c>
      <c r="F7" s="73"/>
      <c r="G7" s="74"/>
    </row>
    <row r="8" spans="1:10" ht="30" customHeight="1">
      <c r="A8" s="113"/>
      <c r="B8" s="67">
        <v>880</v>
      </c>
      <c r="C8" s="67" t="s">
        <v>66</v>
      </c>
      <c r="D8" s="67">
        <v>1.7</v>
      </c>
      <c r="E8" s="31" t="s">
        <v>71</v>
      </c>
      <c r="F8" s="67" t="s">
        <v>69</v>
      </c>
      <c r="G8" s="69" t="s">
        <v>70</v>
      </c>
    </row>
    <row r="9" spans="1:10">
      <c r="A9" s="114"/>
      <c r="B9" s="73"/>
      <c r="C9" s="73"/>
      <c r="D9" s="73"/>
      <c r="E9" s="34" t="s">
        <v>68</v>
      </c>
      <c r="F9" s="73"/>
      <c r="G9" s="74"/>
    </row>
    <row r="10" spans="1:10" ht="39" customHeight="1">
      <c r="A10" s="111"/>
      <c r="B10" s="67">
        <v>850</v>
      </c>
      <c r="C10" s="67" t="s">
        <v>72</v>
      </c>
      <c r="D10" s="67">
        <v>1.7</v>
      </c>
      <c r="E10" s="31" t="s">
        <v>73</v>
      </c>
      <c r="F10" s="67" t="s">
        <v>69</v>
      </c>
      <c r="G10" s="69" t="s">
        <v>74</v>
      </c>
    </row>
    <row r="11" spans="1:10">
      <c r="A11" s="112"/>
      <c r="B11" s="73"/>
      <c r="C11" s="73"/>
      <c r="D11" s="73"/>
      <c r="E11" s="34" t="s">
        <v>68</v>
      </c>
      <c r="F11" s="73"/>
      <c r="G11" s="74"/>
    </row>
    <row r="12" spans="1:10" ht="39" customHeight="1">
      <c r="A12" s="109"/>
      <c r="B12" s="67">
        <v>660</v>
      </c>
      <c r="C12" s="67" t="s">
        <v>75</v>
      </c>
      <c r="D12" s="67">
        <v>1.8</v>
      </c>
      <c r="E12" s="31" t="s">
        <v>76</v>
      </c>
      <c r="F12" s="67" t="s">
        <v>69</v>
      </c>
      <c r="G12" s="69" t="s">
        <v>74</v>
      </c>
    </row>
    <row r="13" spans="1:10">
      <c r="A13" s="110"/>
      <c r="B13" s="73"/>
      <c r="C13" s="73"/>
      <c r="D13" s="73"/>
      <c r="E13" s="34" t="s">
        <v>68</v>
      </c>
      <c r="F13" s="73"/>
      <c r="G13" s="74"/>
    </row>
    <row r="14" spans="1:10" ht="46.5">
      <c r="A14" s="37"/>
      <c r="B14" s="35">
        <v>635</v>
      </c>
      <c r="C14" s="35" t="s">
        <v>77</v>
      </c>
      <c r="D14" s="35">
        <v>2</v>
      </c>
      <c r="E14" s="35" t="s">
        <v>78</v>
      </c>
      <c r="F14" s="35" t="s">
        <v>69</v>
      </c>
      <c r="G14" s="38" t="s">
        <v>79</v>
      </c>
    </row>
    <row r="15" spans="1:10" ht="30" customHeight="1">
      <c r="A15" s="107"/>
      <c r="B15" s="67">
        <v>633</v>
      </c>
      <c r="C15" s="67" t="s">
        <v>80</v>
      </c>
      <c r="D15" s="67">
        <v>2.2000000000000002</v>
      </c>
      <c r="E15" s="31" t="s">
        <v>81</v>
      </c>
      <c r="F15" s="67" t="s">
        <v>69</v>
      </c>
      <c r="G15" s="69" t="s">
        <v>83</v>
      </c>
    </row>
    <row r="16" spans="1:10">
      <c r="A16" s="108"/>
      <c r="B16" s="73"/>
      <c r="C16" s="73"/>
      <c r="D16" s="73"/>
      <c r="E16" s="34" t="s">
        <v>82</v>
      </c>
      <c r="F16" s="73"/>
      <c r="G16" s="74"/>
    </row>
    <row r="17" spans="1:7" ht="30" customHeight="1">
      <c r="A17" s="105"/>
      <c r="B17" s="67">
        <v>620</v>
      </c>
      <c r="C17" s="67" t="s">
        <v>84</v>
      </c>
      <c r="D17" s="67">
        <v>2.2000000000000002</v>
      </c>
      <c r="E17" s="31" t="s">
        <v>85</v>
      </c>
      <c r="F17" s="67" t="s">
        <v>69</v>
      </c>
      <c r="G17" s="69" t="s">
        <v>83</v>
      </c>
    </row>
    <row r="18" spans="1:7">
      <c r="A18" s="106"/>
      <c r="B18" s="73"/>
      <c r="C18" s="73"/>
      <c r="D18" s="73"/>
      <c r="E18" s="34" t="s">
        <v>82</v>
      </c>
      <c r="F18" s="73"/>
      <c r="G18" s="74"/>
    </row>
    <row r="19" spans="1:7" ht="30" customHeight="1">
      <c r="A19" s="101"/>
      <c r="B19" s="67">
        <v>612</v>
      </c>
      <c r="C19" s="31" t="s">
        <v>86</v>
      </c>
      <c r="D19" s="67">
        <v>2.2000000000000002</v>
      </c>
      <c r="E19" s="31" t="s">
        <v>88</v>
      </c>
      <c r="F19" s="67" t="s">
        <v>69</v>
      </c>
      <c r="G19" s="69" t="s">
        <v>83</v>
      </c>
    </row>
    <row r="20" spans="1:7">
      <c r="A20" s="102"/>
      <c r="B20" s="73"/>
      <c r="C20" s="34" t="s">
        <v>87</v>
      </c>
      <c r="D20" s="73"/>
      <c r="E20" s="34" t="s">
        <v>82</v>
      </c>
      <c r="F20" s="73"/>
      <c r="G20" s="74"/>
    </row>
    <row r="21" spans="1:7" ht="46.5">
      <c r="A21" s="39"/>
      <c r="B21" s="35">
        <v>605</v>
      </c>
      <c r="C21" s="35" t="s">
        <v>87</v>
      </c>
      <c r="D21" s="35">
        <v>2.1</v>
      </c>
      <c r="E21" s="35" t="s">
        <v>89</v>
      </c>
      <c r="F21" s="35" t="s">
        <v>69</v>
      </c>
      <c r="G21" s="38" t="s">
        <v>79</v>
      </c>
    </row>
    <row r="22" spans="1:7" ht="30" customHeight="1">
      <c r="A22" s="103"/>
      <c r="B22" s="67">
        <v>595</v>
      </c>
      <c r="C22" s="67" t="s">
        <v>90</v>
      </c>
      <c r="D22" s="67">
        <v>2.2000000000000002</v>
      </c>
      <c r="E22" s="31" t="s">
        <v>91</v>
      </c>
      <c r="F22" s="67" t="s">
        <v>69</v>
      </c>
      <c r="G22" s="69" t="s">
        <v>83</v>
      </c>
    </row>
    <row r="23" spans="1:7">
      <c r="A23" s="104"/>
      <c r="B23" s="73"/>
      <c r="C23" s="73"/>
      <c r="D23" s="73"/>
      <c r="E23" s="34" t="s">
        <v>82</v>
      </c>
      <c r="F23" s="73"/>
      <c r="G23" s="74"/>
    </row>
    <row r="24" spans="1:7" ht="30" customHeight="1">
      <c r="A24" s="99"/>
      <c r="B24" s="67">
        <v>592</v>
      </c>
      <c r="C24" s="31" t="s">
        <v>92</v>
      </c>
      <c r="D24" s="67">
        <v>2.1</v>
      </c>
      <c r="E24" s="31" t="s">
        <v>93</v>
      </c>
      <c r="F24" s="67" t="s">
        <v>69</v>
      </c>
      <c r="G24" s="69" t="s">
        <v>83</v>
      </c>
    </row>
    <row r="25" spans="1:7">
      <c r="A25" s="100"/>
      <c r="B25" s="73"/>
      <c r="C25" s="34" t="s">
        <v>14</v>
      </c>
      <c r="D25" s="73"/>
      <c r="E25" s="34" t="s">
        <v>82</v>
      </c>
      <c r="F25" s="73"/>
      <c r="G25" s="74"/>
    </row>
    <row r="26" spans="1:7" ht="46.5">
      <c r="A26" s="40"/>
      <c r="B26" s="35">
        <v>585</v>
      </c>
      <c r="C26" s="35" t="s">
        <v>94</v>
      </c>
      <c r="D26" s="35">
        <v>2.1</v>
      </c>
      <c r="E26" s="35" t="s">
        <v>95</v>
      </c>
      <c r="F26" s="35" t="s">
        <v>69</v>
      </c>
      <c r="G26" s="38" t="s">
        <v>79</v>
      </c>
    </row>
    <row r="27" spans="1:7">
      <c r="A27" s="94"/>
      <c r="B27" s="67" t="s">
        <v>96</v>
      </c>
      <c r="C27" s="31" t="s">
        <v>97</v>
      </c>
      <c r="D27" s="67">
        <v>3.6</v>
      </c>
      <c r="E27" s="31" t="s">
        <v>76</v>
      </c>
      <c r="F27" s="67" t="s">
        <v>100</v>
      </c>
      <c r="G27" s="69" t="s">
        <v>101</v>
      </c>
    </row>
    <row r="28" spans="1:7">
      <c r="A28" s="95"/>
      <c r="B28" s="84"/>
      <c r="C28" s="36" t="s">
        <v>98</v>
      </c>
      <c r="D28" s="84"/>
      <c r="E28" s="36" t="s">
        <v>82</v>
      </c>
      <c r="F28" s="84"/>
      <c r="G28" s="85"/>
    </row>
    <row r="29" spans="1:7">
      <c r="A29" s="96"/>
      <c r="B29" s="73"/>
      <c r="C29" s="34" t="s">
        <v>99</v>
      </c>
      <c r="D29" s="73"/>
      <c r="E29" s="34"/>
      <c r="F29" s="73"/>
      <c r="G29" s="74"/>
    </row>
    <row r="30" spans="1:7" ht="21" customHeight="1">
      <c r="A30" s="97"/>
      <c r="B30" s="67" t="s">
        <v>102</v>
      </c>
      <c r="C30" s="31" t="s">
        <v>103</v>
      </c>
      <c r="D30" s="67">
        <v>3.6</v>
      </c>
      <c r="E30" s="31" t="s">
        <v>104</v>
      </c>
      <c r="F30" s="67" t="s">
        <v>100</v>
      </c>
      <c r="G30" s="69" t="s">
        <v>101</v>
      </c>
    </row>
    <row r="31" spans="1:7">
      <c r="A31" s="98"/>
      <c r="B31" s="73"/>
      <c r="C31" s="34" t="s">
        <v>99</v>
      </c>
      <c r="D31" s="73"/>
      <c r="E31" s="34" t="s">
        <v>82</v>
      </c>
      <c r="F31" s="73"/>
      <c r="G31" s="74"/>
    </row>
    <row r="32" spans="1:7" ht="30" customHeight="1">
      <c r="A32" s="92"/>
      <c r="B32" s="67" t="s">
        <v>105</v>
      </c>
      <c r="C32" s="67" t="s">
        <v>106</v>
      </c>
      <c r="D32" s="67">
        <v>3.6</v>
      </c>
      <c r="E32" s="31" t="s">
        <v>107</v>
      </c>
      <c r="F32" s="67" t="s">
        <v>100</v>
      </c>
      <c r="G32" s="69" t="s">
        <v>108</v>
      </c>
    </row>
    <row r="33" spans="1:7">
      <c r="A33" s="93"/>
      <c r="B33" s="73"/>
      <c r="C33" s="73"/>
      <c r="D33" s="73"/>
      <c r="E33" s="34" t="s">
        <v>82</v>
      </c>
      <c r="F33" s="73"/>
      <c r="G33" s="74"/>
    </row>
    <row r="34" spans="1:7" ht="30" customHeight="1">
      <c r="A34" s="88"/>
      <c r="B34" s="67">
        <v>574</v>
      </c>
      <c r="C34" s="31" t="s">
        <v>86</v>
      </c>
      <c r="D34" s="67">
        <v>2.4</v>
      </c>
      <c r="E34" s="31" t="s">
        <v>110</v>
      </c>
      <c r="F34" s="67" t="s">
        <v>69</v>
      </c>
      <c r="G34" s="69" t="s">
        <v>83</v>
      </c>
    </row>
    <row r="35" spans="1:7">
      <c r="A35" s="89"/>
      <c r="B35" s="73"/>
      <c r="C35" s="34" t="s">
        <v>109</v>
      </c>
      <c r="D35" s="73"/>
      <c r="E35" s="34" t="s">
        <v>82</v>
      </c>
      <c r="F35" s="73"/>
      <c r="G35" s="74"/>
    </row>
    <row r="36" spans="1:7" ht="30" customHeight="1">
      <c r="A36" s="90"/>
      <c r="B36" s="67">
        <v>570</v>
      </c>
      <c r="C36" s="31" t="s">
        <v>86</v>
      </c>
      <c r="D36" s="67">
        <v>2</v>
      </c>
      <c r="E36" s="31" t="s">
        <v>110</v>
      </c>
      <c r="F36" s="67" t="s">
        <v>69</v>
      </c>
      <c r="G36" s="69" t="s">
        <v>83</v>
      </c>
    </row>
    <row r="37" spans="1:7">
      <c r="A37" s="91"/>
      <c r="B37" s="73"/>
      <c r="C37" s="34" t="s">
        <v>111</v>
      </c>
      <c r="D37" s="73"/>
      <c r="E37" s="34" t="s">
        <v>82</v>
      </c>
      <c r="F37" s="73"/>
      <c r="G37" s="74"/>
    </row>
    <row r="38" spans="1:7" ht="15" customHeight="1">
      <c r="A38" s="81"/>
      <c r="B38" s="67">
        <v>565</v>
      </c>
      <c r="C38" s="31" t="s">
        <v>112</v>
      </c>
      <c r="D38" s="67">
        <v>2.1</v>
      </c>
      <c r="E38" s="31" t="s">
        <v>114</v>
      </c>
      <c r="F38" s="67" t="s">
        <v>69</v>
      </c>
      <c r="G38" s="69" t="s">
        <v>115</v>
      </c>
    </row>
    <row r="39" spans="1:7">
      <c r="A39" s="82"/>
      <c r="B39" s="84"/>
      <c r="C39" s="36" t="s">
        <v>113</v>
      </c>
      <c r="D39" s="84"/>
      <c r="E39" s="36" t="s">
        <v>82</v>
      </c>
      <c r="F39" s="84"/>
      <c r="G39" s="85"/>
    </row>
    <row r="40" spans="1:7">
      <c r="A40" s="83"/>
      <c r="B40" s="73"/>
      <c r="C40" s="34" t="s">
        <v>11</v>
      </c>
      <c r="D40" s="73"/>
      <c r="E40" s="34"/>
      <c r="F40" s="73"/>
      <c r="G40" s="74"/>
    </row>
    <row r="41" spans="1:7" ht="30" customHeight="1">
      <c r="A41" s="86"/>
      <c r="B41" s="67">
        <v>560</v>
      </c>
      <c r="C41" s="31" t="s">
        <v>86</v>
      </c>
      <c r="D41" s="67">
        <v>2.1</v>
      </c>
      <c r="E41" s="31" t="s">
        <v>117</v>
      </c>
      <c r="F41" s="67" t="s">
        <v>69</v>
      </c>
      <c r="G41" s="69" t="s">
        <v>83</v>
      </c>
    </row>
    <row r="42" spans="1:7">
      <c r="A42" s="87"/>
      <c r="B42" s="73"/>
      <c r="C42" s="34" t="s">
        <v>116</v>
      </c>
      <c r="D42" s="73"/>
      <c r="E42" s="34" t="s">
        <v>82</v>
      </c>
      <c r="F42" s="73"/>
      <c r="G42" s="74"/>
    </row>
    <row r="43" spans="1:7" ht="30" customHeight="1">
      <c r="A43" s="79"/>
      <c r="B43" s="67">
        <v>555</v>
      </c>
      <c r="C43" s="67" t="s">
        <v>116</v>
      </c>
      <c r="D43" s="67">
        <v>2.1</v>
      </c>
      <c r="E43" s="31" t="s">
        <v>118</v>
      </c>
      <c r="F43" s="67" t="s">
        <v>69</v>
      </c>
      <c r="G43" s="69" t="s">
        <v>119</v>
      </c>
    </row>
    <row r="44" spans="1:7">
      <c r="A44" s="80"/>
      <c r="B44" s="73"/>
      <c r="C44" s="73"/>
      <c r="D44" s="73"/>
      <c r="E44" s="34" t="s">
        <v>82</v>
      </c>
      <c r="F44" s="73"/>
      <c r="G44" s="74"/>
    </row>
    <row r="45" spans="1:7" ht="30" customHeight="1">
      <c r="A45" s="77"/>
      <c r="B45" s="67">
        <v>525</v>
      </c>
      <c r="C45" s="67" t="s">
        <v>120</v>
      </c>
      <c r="D45" s="67">
        <v>3.5</v>
      </c>
      <c r="E45" s="31" t="s">
        <v>121</v>
      </c>
      <c r="F45" s="67" t="s">
        <v>69</v>
      </c>
      <c r="G45" s="69" t="s">
        <v>108</v>
      </c>
    </row>
    <row r="46" spans="1:7">
      <c r="A46" s="78"/>
      <c r="B46" s="73"/>
      <c r="C46" s="73"/>
      <c r="D46" s="73"/>
      <c r="E46" s="34" t="s">
        <v>82</v>
      </c>
      <c r="F46" s="73"/>
      <c r="G46" s="74"/>
    </row>
    <row r="47" spans="1:7" ht="30" customHeight="1">
      <c r="A47" s="75"/>
      <c r="B47" s="67">
        <v>505</v>
      </c>
      <c r="C47" s="67" t="s">
        <v>122</v>
      </c>
      <c r="D47" s="67">
        <v>3.5</v>
      </c>
      <c r="E47" s="31" t="s">
        <v>76</v>
      </c>
      <c r="F47" s="67" t="s">
        <v>123</v>
      </c>
      <c r="G47" s="69" t="s">
        <v>108</v>
      </c>
    </row>
    <row r="48" spans="1:7">
      <c r="A48" s="76"/>
      <c r="B48" s="73"/>
      <c r="C48" s="73"/>
      <c r="D48" s="73"/>
      <c r="E48" s="34" t="s">
        <v>82</v>
      </c>
      <c r="F48" s="73"/>
      <c r="G48" s="74"/>
    </row>
    <row r="49" spans="1:7" ht="30" customHeight="1">
      <c r="A49" s="71"/>
      <c r="B49" s="67">
        <v>470</v>
      </c>
      <c r="C49" s="67" t="s">
        <v>124</v>
      </c>
      <c r="D49" s="67">
        <v>3.6</v>
      </c>
      <c r="E49" s="31" t="s">
        <v>125</v>
      </c>
      <c r="F49" s="67" t="s">
        <v>69</v>
      </c>
      <c r="G49" s="69" t="s">
        <v>108</v>
      </c>
    </row>
    <row r="50" spans="1:7">
      <c r="A50" s="72"/>
      <c r="B50" s="73"/>
      <c r="C50" s="73"/>
      <c r="D50" s="73"/>
      <c r="E50" s="34" t="s">
        <v>82</v>
      </c>
      <c r="F50" s="73"/>
      <c r="G50" s="74"/>
    </row>
    <row r="51" spans="1:7" ht="30" customHeight="1">
      <c r="A51" s="65"/>
      <c r="B51" s="67">
        <v>430</v>
      </c>
      <c r="C51" s="67" t="s">
        <v>126</v>
      </c>
      <c r="D51" s="67">
        <v>3.8</v>
      </c>
      <c r="E51" s="31" t="s">
        <v>127</v>
      </c>
      <c r="F51" s="67" t="s">
        <v>69</v>
      </c>
      <c r="G51" s="69" t="s">
        <v>108</v>
      </c>
    </row>
    <row r="52" spans="1:7">
      <c r="A52" s="66"/>
      <c r="B52" s="68"/>
      <c r="C52" s="68"/>
      <c r="D52" s="68"/>
      <c r="E52" s="41" t="s">
        <v>82</v>
      </c>
      <c r="F52" s="68"/>
      <c r="G52" s="70"/>
    </row>
  </sheetData>
  <mergeCells count="124">
    <mergeCell ref="A8:A9"/>
    <mergeCell ref="B8:B9"/>
    <mergeCell ref="C8:C9"/>
    <mergeCell ref="D8:D9"/>
    <mergeCell ref="F8:F9"/>
    <mergeCell ref="G8:G9"/>
    <mergeCell ref="A4:A5"/>
    <mergeCell ref="C4:C5"/>
    <mergeCell ref="G4:G5"/>
    <mergeCell ref="A6:A7"/>
    <mergeCell ref="B6:B7"/>
    <mergeCell ref="C6:C7"/>
    <mergeCell ref="D6:D7"/>
    <mergeCell ref="F6:F7"/>
    <mergeCell ref="G6:G7"/>
    <mergeCell ref="A12:A13"/>
    <mergeCell ref="B12:B13"/>
    <mergeCell ref="C12:C13"/>
    <mergeCell ref="D12:D13"/>
    <mergeCell ref="F12:F13"/>
    <mergeCell ref="G12:G13"/>
    <mergeCell ref="A10:A11"/>
    <mergeCell ref="B10:B11"/>
    <mergeCell ref="C10:C11"/>
    <mergeCell ref="D10:D11"/>
    <mergeCell ref="F10:F11"/>
    <mergeCell ref="G10:G11"/>
    <mergeCell ref="A17:A18"/>
    <mergeCell ref="B17:B18"/>
    <mergeCell ref="C17:C18"/>
    <mergeCell ref="D17:D18"/>
    <mergeCell ref="F17:F18"/>
    <mergeCell ref="G17:G18"/>
    <mergeCell ref="A15:A16"/>
    <mergeCell ref="B15:B16"/>
    <mergeCell ref="C15:C16"/>
    <mergeCell ref="D15:D16"/>
    <mergeCell ref="F15:F16"/>
    <mergeCell ref="G15:G16"/>
    <mergeCell ref="G22:G23"/>
    <mergeCell ref="A24:A25"/>
    <mergeCell ref="B24:B25"/>
    <mergeCell ref="D24:D25"/>
    <mergeCell ref="F24:F25"/>
    <mergeCell ref="G24:G25"/>
    <mergeCell ref="A19:A20"/>
    <mergeCell ref="B19:B20"/>
    <mergeCell ref="D19:D20"/>
    <mergeCell ref="F19:F20"/>
    <mergeCell ref="G19:G20"/>
    <mergeCell ref="A22:A23"/>
    <mergeCell ref="B22:B23"/>
    <mergeCell ref="C22:C23"/>
    <mergeCell ref="D22:D23"/>
    <mergeCell ref="F22:F23"/>
    <mergeCell ref="A32:A33"/>
    <mergeCell ref="B32:B33"/>
    <mergeCell ref="C32:C33"/>
    <mergeCell ref="D32:D33"/>
    <mergeCell ref="F32:F33"/>
    <mergeCell ref="G32:G33"/>
    <mergeCell ref="A27:A29"/>
    <mergeCell ref="B27:B29"/>
    <mergeCell ref="D27:D29"/>
    <mergeCell ref="F27:F29"/>
    <mergeCell ref="G27:G29"/>
    <mergeCell ref="A30:A31"/>
    <mergeCell ref="B30:B31"/>
    <mergeCell ref="D30:D31"/>
    <mergeCell ref="F30:F31"/>
    <mergeCell ref="G30:G31"/>
    <mergeCell ref="A34:A35"/>
    <mergeCell ref="B34:B35"/>
    <mergeCell ref="D34:D35"/>
    <mergeCell ref="F34:F35"/>
    <mergeCell ref="G34:G35"/>
    <mergeCell ref="A36:A37"/>
    <mergeCell ref="B36:B37"/>
    <mergeCell ref="D36:D37"/>
    <mergeCell ref="F36:F37"/>
    <mergeCell ref="G36:G37"/>
    <mergeCell ref="A38:A40"/>
    <mergeCell ref="B38:B40"/>
    <mergeCell ref="D38:D40"/>
    <mergeCell ref="F38:F40"/>
    <mergeCell ref="G38:G40"/>
    <mergeCell ref="A41:A42"/>
    <mergeCell ref="B41:B42"/>
    <mergeCell ref="D41:D42"/>
    <mergeCell ref="F41:F42"/>
    <mergeCell ref="G41:G42"/>
    <mergeCell ref="D45:D46"/>
    <mergeCell ref="F45:F46"/>
    <mergeCell ref="G45:G46"/>
    <mergeCell ref="A43:A44"/>
    <mergeCell ref="B43:B44"/>
    <mergeCell ref="C43:C44"/>
    <mergeCell ref="D43:D44"/>
    <mergeCell ref="F43:F44"/>
    <mergeCell ref="G43:G44"/>
    <mergeCell ref="A3:G3"/>
    <mergeCell ref="A1:G1"/>
    <mergeCell ref="A2:G2"/>
    <mergeCell ref="A51:A52"/>
    <mergeCell ref="B51:B52"/>
    <mergeCell ref="C51:C52"/>
    <mergeCell ref="D51:D52"/>
    <mergeCell ref="F51:F52"/>
    <mergeCell ref="G51:G52"/>
    <mergeCell ref="A49:A50"/>
    <mergeCell ref="B49:B50"/>
    <mergeCell ref="C49:C50"/>
    <mergeCell ref="D49:D50"/>
    <mergeCell ref="F49:F50"/>
    <mergeCell ref="G49:G50"/>
    <mergeCell ref="A47:A48"/>
    <mergeCell ref="B47:B48"/>
    <mergeCell ref="C47:C48"/>
    <mergeCell ref="D47:D48"/>
    <mergeCell ref="F47:F48"/>
    <mergeCell ref="G47:G48"/>
    <mergeCell ref="A45:A46"/>
    <mergeCell ref="B45:B46"/>
    <mergeCell ref="C45:C46"/>
  </mergeCells>
  <pageMargins left="0.7" right="0.7" top="0.75" bottom="0.75" header="0.3" footer="0.3"/>
  <pageSetup paperSize="9" orientation="portrait" verticalDpi="0" r:id="rId1"/>
  <legacyDrawing r:id="rId2"/>
  <oleObjects>
    <oleObject progId="Equation.3" shapeId="10241" r:id="rId3"/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11</vt:i4>
      </vt:variant>
      <vt:variant>
        <vt:lpstr>Named Ranges</vt:lpstr>
      </vt:variant>
      <vt:variant>
        <vt:i4>9</vt:i4>
      </vt:variant>
    </vt:vector>
  </HeadingPairs>
  <TitlesOfParts>
    <vt:vector size="20" baseType="lpstr">
      <vt:lpstr>alldata</vt:lpstr>
      <vt:lpstr>blue</vt:lpstr>
      <vt:lpstr>green</vt:lpstr>
      <vt:lpstr>ir</vt:lpstr>
      <vt:lpstr>yellow</vt:lpstr>
      <vt:lpstr>red</vt:lpstr>
      <vt:lpstr>UV blue</vt:lpstr>
      <vt:lpstr>IR 2</vt:lpstr>
      <vt:lpstr>orange</vt:lpstr>
      <vt:lpstr>oranjewit</vt:lpstr>
      <vt:lpstr>Sheet2</vt:lpstr>
      <vt:lpstr>blue!blauw_led</vt:lpstr>
      <vt:lpstr>green!green_led</vt:lpstr>
      <vt:lpstr>ir!IR_led</vt:lpstr>
      <vt:lpstr>orange!oranje_led</vt:lpstr>
      <vt:lpstr>oranjewit!oranje_wit_led</vt:lpstr>
      <vt:lpstr>red!red_led_1</vt:lpstr>
      <vt:lpstr>'IR 2'!UV</vt:lpstr>
      <vt:lpstr>'UV blue'!UV_blauw</vt:lpstr>
      <vt:lpstr>yellow!yellow_led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Ruud</dc:creator>
  <cp:lastModifiedBy>Ruud Herold</cp:lastModifiedBy>
  <dcterms:created xsi:type="dcterms:W3CDTF">2010-08-26T20:02:54Z</dcterms:created>
  <dcterms:modified xsi:type="dcterms:W3CDTF">2010-09-15T20:44:40Z</dcterms:modified>
</cp:coreProperties>
</file>