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</sheets>
  <definedNames>
    <definedName name="solver_adj" localSheetId="0" hidden="1">'Sheet1'!$B$9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'Sheet1'!$B$13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Ruud.Herold</author>
  </authors>
  <commentList>
    <comment ref="B13" authorId="0">
      <text>
        <r>
          <rPr>
            <b/>
            <sz val="8"/>
            <rFont val="Tahoma"/>
            <family val="0"/>
          </rPr>
          <t>Ruud.Herold:</t>
        </r>
        <r>
          <rPr>
            <sz val="8"/>
            <rFont val="Tahoma"/>
            <family val="0"/>
          </rPr>
          <t xml:space="preserve">
Deze moet naar 0</t>
        </r>
      </text>
    </comment>
  </commentList>
</comments>
</file>

<file path=xl/sharedStrings.xml><?xml version="1.0" encoding="utf-8"?>
<sst xmlns="http://schemas.openxmlformats.org/spreadsheetml/2006/main" count="21" uniqueCount="19">
  <si>
    <t>t =</t>
  </si>
  <si>
    <t>s</t>
  </si>
  <si>
    <t>m</t>
  </si>
  <si>
    <t>g =</t>
  </si>
  <si>
    <t>S1 =</t>
  </si>
  <si>
    <t>deltaT =</t>
  </si>
  <si>
    <t>S2 =</t>
  </si>
  <si>
    <t>m/s2</t>
  </si>
  <si>
    <t>solver</t>
  </si>
  <si>
    <t>Metingen</t>
  </si>
  <si>
    <t>8.3 cm</t>
  </si>
  <si>
    <t>88.6 cm</t>
  </si>
  <si>
    <t>No.</t>
  </si>
  <si>
    <t>average</t>
  </si>
  <si>
    <t>sd</t>
  </si>
  <si>
    <t>De methode met de magneetmarkering op 1 cm gebruikt.</t>
  </si>
  <si>
    <t>g NL =</t>
  </si>
  <si>
    <t>rel Delta</t>
  </si>
  <si>
    <t>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</si>
</sst>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38100</xdr:rowOff>
    </xdr:from>
    <xdr:to>
      <xdr:col>8</xdr:col>
      <xdr:colOff>561975</xdr:colOff>
      <xdr:row>13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4924425" y="361950"/>
          <a:ext cx="51435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95250</xdr:rowOff>
    </xdr:from>
    <xdr:to>
      <xdr:col>8</xdr:col>
      <xdr:colOff>561975</xdr:colOff>
      <xdr:row>6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4933950" y="742950"/>
          <a:ext cx="504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9525</xdr:rowOff>
    </xdr:from>
    <xdr:to>
      <xdr:col>8</xdr:col>
      <xdr:colOff>571500</xdr:colOff>
      <xdr:row>11</xdr:row>
      <xdr:rowOff>142875</xdr:rowOff>
    </xdr:to>
    <xdr:sp>
      <xdr:nvSpPr>
        <xdr:cNvPr id="3" name="Rectangle 4"/>
        <xdr:cNvSpPr>
          <a:spLocks/>
        </xdr:cNvSpPr>
      </xdr:nvSpPr>
      <xdr:spPr>
        <a:xfrm>
          <a:off x="4933950" y="1628775"/>
          <a:ext cx="5143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38100</xdr:rowOff>
    </xdr:from>
    <xdr:to>
      <xdr:col>9</xdr:col>
      <xdr:colOff>76200</xdr:colOff>
      <xdr:row>4</xdr:row>
      <xdr:rowOff>85725</xdr:rowOff>
    </xdr:to>
    <xdr:sp>
      <xdr:nvSpPr>
        <xdr:cNvPr id="4" name="Line 5"/>
        <xdr:cNvSpPr>
          <a:spLocks/>
        </xdr:cNvSpPr>
      </xdr:nvSpPr>
      <xdr:spPr>
        <a:xfrm>
          <a:off x="5562600" y="361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</xdr:row>
      <xdr:rowOff>38100</xdr:rowOff>
    </xdr:from>
    <xdr:to>
      <xdr:col>9</xdr:col>
      <xdr:colOff>304800</xdr:colOff>
      <xdr:row>10</xdr:row>
      <xdr:rowOff>28575</xdr:rowOff>
    </xdr:to>
    <xdr:sp>
      <xdr:nvSpPr>
        <xdr:cNvPr id="5" name="Line 6"/>
        <xdr:cNvSpPr>
          <a:spLocks/>
        </xdr:cNvSpPr>
      </xdr:nvSpPr>
      <xdr:spPr>
        <a:xfrm>
          <a:off x="5791200" y="361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H12" sqref="H12"/>
    </sheetView>
  </sheetViews>
  <sheetFormatPr defaultColWidth="9.140625" defaultRowHeight="12.75"/>
  <sheetData>
    <row r="2" ht="12.75">
      <c r="A2" s="1" t="s">
        <v>15</v>
      </c>
    </row>
    <row r="4" spans="4:11" ht="12.75">
      <c r="D4" t="s">
        <v>12</v>
      </c>
      <c r="E4" t="s">
        <v>9</v>
      </c>
      <c r="K4" t="s">
        <v>10</v>
      </c>
    </row>
    <row r="5" spans="1:5" ht="12.75">
      <c r="A5" t="s">
        <v>4</v>
      </c>
      <c r="B5">
        <f>0.083-0.01</f>
        <v>0.07300000000000001</v>
      </c>
      <c r="C5" t="s">
        <v>2</v>
      </c>
      <c r="D5">
        <v>1</v>
      </c>
      <c r="E5">
        <v>0.309</v>
      </c>
    </row>
    <row r="6" spans="1:5" ht="12.75">
      <c r="A6" t="s">
        <v>6</v>
      </c>
      <c r="B6">
        <f>0.886-0.01</f>
        <v>0.876</v>
      </c>
      <c r="C6" t="s">
        <v>2</v>
      </c>
      <c r="D6">
        <f>D5+1</f>
        <v>2</v>
      </c>
      <c r="E6">
        <v>0.305</v>
      </c>
    </row>
    <row r="7" spans="1:5" ht="12.75">
      <c r="A7" t="s">
        <v>5</v>
      </c>
      <c r="B7">
        <f>E19</f>
        <v>0.3056</v>
      </c>
      <c r="C7" t="s">
        <v>1</v>
      </c>
      <c r="D7">
        <f aca="true" t="shared" si="0" ref="D7:D17">D6+1</f>
        <v>3</v>
      </c>
      <c r="E7">
        <v>0.308</v>
      </c>
    </row>
    <row r="8" spans="4:11" ht="12.75">
      <c r="D8">
        <f t="shared" si="0"/>
        <v>4</v>
      </c>
      <c r="E8">
        <v>0.294</v>
      </c>
      <c r="K8" t="s">
        <v>11</v>
      </c>
    </row>
    <row r="9" spans="1:5" ht="12.75">
      <c r="A9" t="s">
        <v>3</v>
      </c>
      <c r="B9" s="2">
        <v>9.4921247001657</v>
      </c>
      <c r="C9" t="s">
        <v>7</v>
      </c>
      <c r="D9">
        <f t="shared" si="0"/>
        <v>5</v>
      </c>
      <c r="E9">
        <v>0.303</v>
      </c>
    </row>
    <row r="10" spans="4:5" ht="12.75">
      <c r="D10">
        <f t="shared" si="0"/>
        <v>6</v>
      </c>
      <c r="E10">
        <v>0.307</v>
      </c>
    </row>
    <row r="11" spans="1:5" ht="12.75">
      <c r="A11" t="s">
        <v>0</v>
      </c>
      <c r="B11">
        <f>((B5*2)/B9)^0.5</f>
        <v>0.12402085195605198</v>
      </c>
      <c r="D11">
        <f t="shared" si="0"/>
        <v>7</v>
      </c>
      <c r="E11">
        <v>0.306</v>
      </c>
    </row>
    <row r="12" spans="4:5" ht="12.75">
      <c r="D12">
        <f t="shared" si="0"/>
        <v>8</v>
      </c>
      <c r="E12">
        <v>0.306</v>
      </c>
    </row>
    <row r="13" spans="1:5" ht="12.75">
      <c r="A13" t="s">
        <v>8</v>
      </c>
      <c r="B13">
        <f>B9/2*(B7+B11)^2-B6</f>
        <v>7.49715743930679E-08</v>
      </c>
      <c r="D13">
        <f t="shared" si="0"/>
        <v>9</v>
      </c>
      <c r="E13">
        <v>0.309</v>
      </c>
    </row>
    <row r="14" spans="4:5" ht="12.75">
      <c r="D14">
        <f t="shared" si="0"/>
        <v>10</v>
      </c>
      <c r="E14">
        <v>0.309</v>
      </c>
    </row>
    <row r="16" spans="1:3" ht="12.75">
      <c r="A16" t="s">
        <v>16</v>
      </c>
      <c r="B16">
        <v>9.81</v>
      </c>
      <c r="C16" t="s">
        <v>7</v>
      </c>
    </row>
    <row r="17" spans="1:3" ht="12.75">
      <c r="A17" t="s">
        <v>17</v>
      </c>
      <c r="B17" s="3">
        <f>(B16-B9)/B16*100</f>
        <v>3.240319060492359</v>
      </c>
      <c r="C17" t="s">
        <v>18</v>
      </c>
    </row>
    <row r="19" spans="4:5" ht="12.75">
      <c r="D19" t="s">
        <v>13</v>
      </c>
      <c r="E19">
        <f>AVERAGE(E5:E18)</f>
        <v>0.3056</v>
      </c>
    </row>
    <row r="20" spans="4:5" ht="12.75">
      <c r="D20" t="s">
        <v>14</v>
      </c>
      <c r="E20">
        <f>STDEV(E5:E18)</f>
        <v>0.004526465385805825</v>
      </c>
    </row>
  </sheetData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Approved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Ruud.Herold</cp:lastModifiedBy>
  <dcterms:created xsi:type="dcterms:W3CDTF">2004-05-05T18:40:29Z</dcterms:created>
  <dcterms:modified xsi:type="dcterms:W3CDTF">2004-05-08T21:09:14Z</dcterms:modified>
  <cp:category/>
  <cp:version/>
  <cp:contentType/>
  <cp:contentStatus/>
</cp:coreProperties>
</file>